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66925"/>
  <xr:revisionPtr revIDLastSave="0" documentId="13_ncr:1_{89E9D753-2D72-412E-83DB-52FDD4607B73}" xr6:coauthVersionLast="45" xr6:coauthVersionMax="45" xr10:uidLastSave="{00000000-0000-0000-0000-000000000000}"/>
  <bookViews>
    <workbookView xWindow="1125" yWindow="1125" windowWidth="21600" windowHeight="12735" xr2:uid="{53D05EAA-AC13-4157-B8C8-8B08AC854592}"/>
  </bookViews>
  <sheets>
    <sheet name="Tilg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B11" i="1"/>
  <c r="C10" i="1"/>
  <c r="B10" i="1"/>
  <c r="C9" i="1"/>
  <c r="D10" i="1" s="1"/>
  <c r="B9" i="1"/>
  <c r="B12" i="1" s="1"/>
  <c r="B5" i="1"/>
  <c r="B6" i="1" s="1"/>
  <c r="D11" i="1" l="1"/>
  <c r="C12" i="1"/>
  <c r="D9" i="1"/>
</calcChain>
</file>

<file path=xl/sharedStrings.xml><?xml version="1.0" encoding="utf-8"?>
<sst xmlns="http://schemas.openxmlformats.org/spreadsheetml/2006/main" count="11" uniqueCount="10">
  <si>
    <t>Darlehensbetrag</t>
  </si>
  <si>
    <t xml:space="preserve">Zinssatz p.a. </t>
  </si>
  <si>
    <t>Jahre</t>
  </si>
  <si>
    <t>Raten pro Jahr</t>
  </si>
  <si>
    <t>Rate</t>
  </si>
  <si>
    <t>Rückzahlung</t>
  </si>
  <si>
    <t>Zinszahlungen</t>
  </si>
  <si>
    <t>Tilgung</t>
  </si>
  <si>
    <t>Restschuld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</si>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</sst>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0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724B-F74C-499F-9A2A-BBDE88090147}">
  <dimension ref="A1:J12"/>
  <sheetViews>
    <sheetView tabSelected="1" workbookViewId="0">
      <selection activeCell="A19" sqref="A19"/>
    </sheetView>
  </sheetViews>
  <sheetFormatPr baseColWidth="10" defaultRowHeight="15" x14ac:dyDescent="0.25"/>
  <cols>
    <col min="1" max="1" width="15.7109375" bestFit="1" customWidth="1"/>
    <col min="2" max="2" width="13.7109375" bestFit="1" customWidth="1"/>
    <col min="7" max="7" width="13.5703125" bestFit="1" customWidth="1"/>
  </cols>
  <sheetData>
    <row r="1" spans="1:10" x14ac:dyDescent="0.25">
      <c r="A1" t="s">
        <v>0</v>
      </c>
      <c r="B1" s="1">
        <v>10000</v>
      </c>
      <c r="H1" s="1"/>
    </row>
    <row r="2" spans="1:10" x14ac:dyDescent="0.25">
      <c r="A2" t="s">
        <v>1</v>
      </c>
      <c r="B2" s="2">
        <v>3.5000000000000003E-2</v>
      </c>
      <c r="H2" s="2"/>
    </row>
    <row r="3" spans="1:10" x14ac:dyDescent="0.25">
      <c r="A3" t="s">
        <v>2</v>
      </c>
      <c r="B3">
        <v>3</v>
      </c>
    </row>
    <row r="4" spans="1:10" x14ac:dyDescent="0.25">
      <c r="A4" t="s">
        <v>3</v>
      </c>
      <c r="B4">
        <v>4</v>
      </c>
    </row>
    <row r="5" spans="1:10" x14ac:dyDescent="0.25">
      <c r="A5" t="s">
        <v>4</v>
      </c>
      <c r="B5" s="3">
        <f>PMT(B2/B4,B3*B4,B1)</f>
        <v>-881.48602894246005</v>
      </c>
      <c r="H5" s="3"/>
    </row>
    <row r="6" spans="1:10" x14ac:dyDescent="0.25">
      <c r="A6" t="s">
        <v>5</v>
      </c>
      <c r="B6" s="3">
        <f>B5*B3*B4</f>
        <v>-10577.832347309521</v>
      </c>
      <c r="H6" s="3"/>
    </row>
    <row r="8" spans="1:10" x14ac:dyDescent="0.25">
      <c r="A8" s="4" t="s">
        <v>2</v>
      </c>
      <c r="B8" s="4" t="s">
        <v>6</v>
      </c>
      <c r="C8" s="4" t="s">
        <v>7</v>
      </c>
      <c r="D8" s="4" t="s">
        <v>8</v>
      </c>
    </row>
    <row r="9" spans="1:10" x14ac:dyDescent="0.25">
      <c r="A9">
        <v>1</v>
      </c>
      <c r="B9" s="1">
        <f>CUMIPMT($B$2/$B$4,$B$3*$B$4,$B$1,(A9-1)*$B$4+1,A9*$B$4,0)</f>
        <v>-308.07204335054757</v>
      </c>
      <c r="C9" s="1">
        <f>CUMPRINC($B$2/$B$4,$B$3*$B$4,$B$1,(A9-1)*$B$4+1,A9*$B$4,0)</f>
        <v>-3217.8720724192926</v>
      </c>
      <c r="D9" s="1">
        <f>$B$1+SUM($C$9:C9)</f>
        <v>6782.1279275807074</v>
      </c>
      <c r="H9" s="1"/>
      <c r="I9" s="1"/>
      <c r="J9" s="1"/>
    </row>
    <row r="10" spans="1:10" x14ac:dyDescent="0.25">
      <c r="A10">
        <v>2</v>
      </c>
      <c r="B10" s="1">
        <f t="shared" ref="B10:B11" si="0">CUMIPMT($B$2/$B$4,$B$3*$B$4,$B$1,(A10-1)*$B$4+1,A10*$B$4,0)</f>
        <v>-193.95966907846059</v>
      </c>
      <c r="C10" s="1">
        <f t="shared" ref="C10:C11" si="1">CUMPRINC($B$2/$B$4,$B$3*$B$4,$B$1,(A10-1)*$B$4+1,A10*$B$4,0)</f>
        <v>-3331.9844466913796</v>
      </c>
      <c r="D10" s="1">
        <f>$B$1+SUM($C$9:C10)</f>
        <v>3450.1434808893282</v>
      </c>
      <c r="H10" s="1"/>
      <c r="I10" s="1"/>
      <c r="J10" s="1"/>
    </row>
    <row r="11" spans="1:10" x14ac:dyDescent="0.25">
      <c r="A11">
        <v>3</v>
      </c>
      <c r="B11" s="1">
        <f t="shared" si="0"/>
        <v>-75.800634880509733</v>
      </c>
      <c r="C11" s="1">
        <f t="shared" si="1"/>
        <v>-3450.1434808893305</v>
      </c>
      <c r="D11" s="1">
        <f>$B$1+SUM($C$9:C11)</f>
        <v>0</v>
      </c>
      <c r="H11" s="1"/>
      <c r="I11" s="1"/>
      <c r="J11" s="1"/>
    </row>
    <row r="12" spans="1:10" x14ac:dyDescent="0.25">
      <c r="A12" s="4" t="s">
        <v>9</v>
      </c>
      <c r="B12" s="5">
        <f>SUM(B9:B11)</f>
        <v>-577.8323473095179</v>
      </c>
      <c r="C12" s="5">
        <f>SUM(C9:C11)</f>
        <v>-10000.000000000002</v>
      </c>
      <c r="D12" s="1"/>
      <c r="H12" s="1"/>
      <c r="I12" s="1"/>
      <c r="J12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Tilgung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2020-04-29T05:30:05Z</dcterms:created>
  <dcterms:modified xsi:type="dcterms:W3CDTF">2020-04-29T05:30:32Z</dcterms:modified>
</cp:coreProperties>
</file>