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DieseArbeitsmappe" defaultThemeVersion="124226"/>
  <mc:AlternateContent xmlns:mc="http://schemas.openxmlformats.org/markup-compatibility/2006">
    <mc:Choice Requires="x15">
      <x15ac:absPath xmlns:x15ac="http://schemas.microsoft.com/office/spreadsheetml/2010/11/ac" url="U:\Marketing\Urlaubsplan\"/>
    </mc:Choice>
  </mc:AlternateContent>
  <xr:revisionPtr revIDLastSave="0" documentId="13_ncr:1_{7A4C46EA-333E-40BF-8B2B-142E2F95CACF}" xr6:coauthVersionLast="47" xr6:coauthVersionMax="47" xr10:uidLastSave="{00000000-0000-0000-0000-000000000000}"/>
  <bookViews>
    <workbookView xWindow="-120" yWindow="-120" windowWidth="29040" windowHeight="17520" xr2:uid="{00000000-000D-0000-FFFF-FFFF00000000}"/>
  </bookViews>
  <sheets>
    <sheet name="Kurzanleitung" sheetId="4" r:id="rId1"/>
    <sheet name="Urlaubskalender" sheetId="1" r:id="rId2"/>
    <sheet name="Übersicht" sheetId="3" r:id="rId3"/>
    <sheet name="Freie Tage" sheetId="2" r:id="rId4"/>
    <sheet name="Schulferien NRW" sheetId="5" r:id="rId5"/>
  </sheets>
  <definedNames>
    <definedName name="_xlnm._FilterDatabase" localSheetId="1" hidden="1">Urlaubskalender!$A$8:$G$373</definedName>
    <definedName name="Allerheiligen">Urlaubskalender!$A$313</definedName>
    <definedName name="Christi_Himmelfahrt">Urlaubskalender!$A$142</definedName>
    <definedName name="_xlnm.Print_Titles" localSheetId="1">Urlaubskalender!$A:$B,Urlaubskalender!$1:$8</definedName>
    <definedName name="Feiertage">'Freie Tage'!$A$1:$B$16</definedName>
    <definedName name="Fronleichnam">Urlaubskalender!$A$163</definedName>
    <definedName name="Heiligabend">Urlaubskalender!$A$366</definedName>
    <definedName name="Jahr_2026">Urlaubskalender!$A$9:$A$373</definedName>
    <definedName name="Karfreitag">Urlaubskalender!$A$101</definedName>
    <definedName name="Maifeiertag">Urlaubskalender!$A$129</definedName>
    <definedName name="Neujahr">Urlaubskalender!$A$9</definedName>
    <definedName name="Ostermontag">Urlaubskalender!$A$104</definedName>
    <definedName name="Ostersonntag">Urlaubskalender!$A$103</definedName>
    <definedName name="Pfingstmontag">Urlaubskalender!$A$153</definedName>
    <definedName name="Pfingstsonntag">Urlaubskalender!$A$152</definedName>
    <definedName name="Silvester">Urlaubskalender!$A$373</definedName>
    <definedName name="Tag_der_dt_Einheit">Urlaubskalender!$A$284</definedName>
    <definedName name="Weihnachten">Urlaubskalender!$A$367:$A$368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F3" i="3" s="1"/>
  <c r="F4" i="3" s="1"/>
  <c r="F5" i="3" s="1"/>
  <c r="F6" i="3" s="1"/>
  <c r="F7" i="3" s="1"/>
  <c r="F8" i="3" s="1"/>
  <c r="F9" i="3" s="1"/>
  <c r="F10" i="3" s="1"/>
  <c r="F11" i="3" s="1"/>
  <c r="F12" i="3" s="1"/>
  <c r="F13" i="3" s="1"/>
  <c r="F14" i="3" s="1"/>
  <c r="F15" i="3" s="1"/>
  <c r="F16" i="3" s="1"/>
  <c r="F17" i="3" s="1"/>
  <c r="F18" i="3" s="1"/>
  <c r="F19" i="3" s="1"/>
  <c r="F20" i="3" s="1"/>
  <c r="F21" i="3" s="1"/>
  <c r="F22" i="3" s="1"/>
  <c r="F23" i="3" s="1"/>
  <c r="F24" i="3" s="1"/>
  <c r="F25" i="3" s="1"/>
  <c r="F26" i="3" s="1"/>
  <c r="F27" i="3" s="1"/>
  <c r="F28" i="3" s="1"/>
  <c r="F29" i="3" s="1"/>
  <c r="F30" i="3" s="1"/>
  <c r="F31" i="3" s="1"/>
  <c r="E2" i="3"/>
  <c r="E3" i="3" s="1"/>
  <c r="E4" i="3" s="1"/>
  <c r="E5" i="3" s="1"/>
  <c r="E6" i="3" s="1"/>
  <c r="E7" i="3" s="1"/>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D2" i="3"/>
  <c r="D3" i="3" s="1"/>
  <c r="D4" i="3" s="1"/>
  <c r="D5" i="3" s="1"/>
  <c r="D6" i="3" s="1"/>
  <c r="D7" i="3" s="1"/>
  <c r="D8" i="3" s="1"/>
  <c r="D9" i="3" s="1"/>
  <c r="D10" i="3" s="1"/>
  <c r="D11" i="3" s="1"/>
  <c r="D12" i="3" s="1"/>
  <c r="D13" i="3" s="1"/>
  <c r="D14" i="3" s="1"/>
  <c r="D15" i="3" s="1"/>
  <c r="D16" i="3" s="1"/>
  <c r="D17" i="3" s="1"/>
  <c r="D18" i="3" s="1"/>
  <c r="D19" i="3" s="1"/>
  <c r="D20" i="3" s="1"/>
  <c r="D21" i="3" s="1"/>
  <c r="D22" i="3" s="1"/>
  <c r="D23" i="3" s="1"/>
  <c r="D24" i="3" s="1"/>
  <c r="D25" i="3" s="1"/>
  <c r="D26" i="3" s="1"/>
  <c r="D27" i="3" s="1"/>
  <c r="D28" i="3" s="1"/>
  <c r="D29" i="3" s="1"/>
  <c r="D30" i="3" s="1"/>
  <c r="D31" i="3" s="1"/>
  <c r="C2" i="3"/>
  <c r="C3" i="3" s="1"/>
  <c r="C4" i="3" s="1"/>
  <c r="C5" i="3" s="1"/>
  <c r="C6" i="3" s="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B2" i="3"/>
  <c r="B3" i="3" s="1"/>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G4" i="1"/>
  <c r="F4" i="1"/>
  <c r="E4" i="1"/>
  <c r="D4" i="1"/>
  <c r="C4" i="1"/>
  <c r="D3" i="1" l="1"/>
  <c r="E3" i="1"/>
  <c r="F3" i="1"/>
  <c r="G3" i="1"/>
  <c r="C3" i="1"/>
  <c r="C6" i="1" l="1"/>
  <c r="C5" i="1"/>
  <c r="C1" i="3" l="1"/>
  <c r="D1" i="3"/>
  <c r="E1" i="3"/>
  <c r="F1" i="3"/>
  <c r="B1" i="3"/>
  <c r="D8" i="1"/>
  <c r="E8" i="1"/>
  <c r="F8" i="1"/>
  <c r="G8" i="1"/>
  <c r="C8" i="1"/>
  <c r="D5" i="1"/>
  <c r="E5" i="1"/>
  <c r="F5" i="1"/>
  <c r="G5" i="1"/>
  <c r="G6" i="1"/>
  <c r="F6" i="1"/>
  <c r="E6" i="1"/>
  <c r="D6"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MRichter</author>
  </authors>
  <commentList>
    <comment ref="A9" authorId="0" shapeId="0" xr:uid="{00000000-0006-0000-0100-000001000000}">
      <text>
        <r>
          <rPr>
            <b/>
            <sz val="9"/>
            <color indexed="81"/>
            <rFont val="Tahoma"/>
            <family val="2"/>
          </rPr>
          <t>Neujahr</t>
        </r>
      </text>
    </comment>
    <comment ref="A101" authorId="0" shapeId="0" xr:uid="{02073EF8-D4F0-4B6E-AF7C-94440CEA1CCF}">
      <text>
        <r>
          <rPr>
            <b/>
            <sz val="9"/>
            <color indexed="81"/>
            <rFont val="Segoe UI"/>
            <family val="2"/>
          </rPr>
          <t>Karfreitag</t>
        </r>
        <r>
          <rPr>
            <sz val="9"/>
            <color indexed="81"/>
            <rFont val="Segoe UI"/>
            <charset val="1"/>
          </rPr>
          <t xml:space="preserve">
</t>
        </r>
      </text>
    </comment>
    <comment ref="A103" authorId="0" shapeId="0" xr:uid="{758C993D-EF80-45C6-A651-7DAEE39CF123}">
      <text>
        <r>
          <rPr>
            <b/>
            <sz val="9"/>
            <color indexed="81"/>
            <rFont val="Segoe UI"/>
            <family val="2"/>
          </rPr>
          <t>Ostersonntag</t>
        </r>
        <r>
          <rPr>
            <sz val="9"/>
            <color indexed="81"/>
            <rFont val="Segoe UI"/>
            <family val="2"/>
          </rPr>
          <t xml:space="preserve">
</t>
        </r>
      </text>
    </comment>
    <comment ref="A104" authorId="0" shapeId="0" xr:uid="{46EE638B-5A5A-4B05-90A6-CCF1D2C2C454}">
      <text>
        <r>
          <rPr>
            <b/>
            <sz val="9"/>
            <color indexed="81"/>
            <rFont val="Segoe UI"/>
            <family val="2"/>
          </rPr>
          <t>Ostermontag</t>
        </r>
        <r>
          <rPr>
            <sz val="9"/>
            <color indexed="81"/>
            <rFont val="Segoe UI"/>
            <family val="2"/>
          </rPr>
          <t xml:space="preserve">
</t>
        </r>
      </text>
    </comment>
    <comment ref="A129" authorId="0" shapeId="0" xr:uid="{00000000-0006-0000-0100-000006000000}">
      <text>
        <r>
          <rPr>
            <b/>
            <sz val="9"/>
            <color indexed="81"/>
            <rFont val="Tahoma"/>
            <family val="2"/>
          </rPr>
          <t>Maifeiertag</t>
        </r>
        <r>
          <rPr>
            <sz val="9"/>
            <color indexed="81"/>
            <rFont val="Tahoma"/>
            <family val="2"/>
          </rPr>
          <t xml:space="preserve">
</t>
        </r>
      </text>
    </comment>
    <comment ref="A142" authorId="0" shapeId="0" xr:uid="{0F212DF5-7CEE-4536-B17C-1C09362352CE}">
      <text>
        <r>
          <rPr>
            <b/>
            <sz val="9"/>
            <color indexed="81"/>
            <rFont val="Segoe UI"/>
            <family val="2"/>
          </rPr>
          <t>Christi Himmelfahrt</t>
        </r>
        <r>
          <rPr>
            <sz val="9"/>
            <color indexed="81"/>
            <rFont val="Segoe UI"/>
            <family val="2"/>
          </rPr>
          <t xml:space="preserve">
</t>
        </r>
      </text>
    </comment>
    <comment ref="A152" authorId="0" shapeId="0" xr:uid="{9ECBDCCE-8490-42E1-AA35-AA24127EB083}">
      <text>
        <r>
          <rPr>
            <b/>
            <sz val="9"/>
            <color indexed="81"/>
            <rFont val="Segoe UI"/>
            <family val="2"/>
          </rPr>
          <t xml:space="preserve">Pfingstsonntag
</t>
        </r>
        <r>
          <rPr>
            <sz val="9"/>
            <color indexed="81"/>
            <rFont val="Segoe UI"/>
            <family val="2"/>
          </rPr>
          <t xml:space="preserve">
</t>
        </r>
      </text>
    </comment>
    <comment ref="A153" authorId="0" shapeId="0" xr:uid="{D56B8E79-BA0E-4EE1-AC12-4E169BCAF20A}">
      <text>
        <r>
          <rPr>
            <b/>
            <sz val="9"/>
            <color indexed="81"/>
            <rFont val="Segoe UI"/>
            <family val="2"/>
          </rPr>
          <t>Pfingstmontag</t>
        </r>
        <r>
          <rPr>
            <sz val="9"/>
            <color indexed="81"/>
            <rFont val="Segoe UI"/>
            <family val="2"/>
          </rPr>
          <t xml:space="preserve">
</t>
        </r>
      </text>
    </comment>
    <comment ref="A163" authorId="0" shapeId="0" xr:uid="{BF2CE96F-B1D7-4D25-8B51-1ED8C1CD0DD9}">
      <text>
        <r>
          <rPr>
            <b/>
            <sz val="9"/>
            <color indexed="81"/>
            <rFont val="Segoe UI"/>
            <family val="2"/>
          </rPr>
          <t xml:space="preserve">Fronleichnam
</t>
        </r>
        <r>
          <rPr>
            <sz val="9"/>
            <color indexed="81"/>
            <rFont val="Segoe UI"/>
            <family val="2"/>
          </rPr>
          <t xml:space="preserve">
</t>
        </r>
      </text>
    </comment>
    <comment ref="A284" authorId="0" shapeId="0" xr:uid="{00000000-0006-0000-0100-00000B000000}">
      <text>
        <r>
          <rPr>
            <b/>
            <sz val="9"/>
            <color indexed="81"/>
            <rFont val="Tahoma"/>
            <family val="2"/>
          </rPr>
          <t>Tag der dt. Einheit</t>
        </r>
        <r>
          <rPr>
            <sz val="9"/>
            <color indexed="81"/>
            <rFont val="Tahoma"/>
            <family val="2"/>
          </rPr>
          <t xml:space="preserve">
</t>
        </r>
      </text>
    </comment>
    <comment ref="A313" authorId="0" shapeId="0" xr:uid="{00000000-0006-0000-0100-00000D000000}">
      <text>
        <r>
          <rPr>
            <b/>
            <sz val="9"/>
            <color indexed="81"/>
            <rFont val="Tahoma"/>
            <family val="2"/>
          </rPr>
          <t>Allerheiligen</t>
        </r>
      </text>
    </comment>
    <comment ref="A366" authorId="0" shapeId="0" xr:uid="{EA521CD3-CF30-4FED-BB00-3A3AF32AE84B}">
      <text>
        <r>
          <rPr>
            <b/>
            <sz val="9"/>
            <color indexed="81"/>
            <rFont val="Segoe UI"/>
            <family val="2"/>
          </rPr>
          <t>Heiligabend</t>
        </r>
        <r>
          <rPr>
            <sz val="9"/>
            <color indexed="81"/>
            <rFont val="Segoe UI"/>
            <family val="2"/>
          </rPr>
          <t xml:space="preserve">
</t>
        </r>
      </text>
    </comment>
    <comment ref="A367" authorId="0" shapeId="0" xr:uid="{00000000-0006-0000-0100-00000F000000}">
      <text>
        <r>
          <rPr>
            <b/>
            <sz val="9"/>
            <color indexed="81"/>
            <rFont val="Tahoma"/>
            <family val="2"/>
          </rPr>
          <t xml:space="preserve">1. Weihnachtstag
</t>
        </r>
      </text>
    </comment>
    <comment ref="A368" authorId="0" shapeId="0" xr:uid="{00000000-0006-0000-0100-000010000000}">
      <text>
        <r>
          <rPr>
            <b/>
            <sz val="9"/>
            <color indexed="81"/>
            <rFont val="Tahoma"/>
            <family val="2"/>
          </rPr>
          <t>2. Weihnachtstag</t>
        </r>
      </text>
    </comment>
    <comment ref="A373" authorId="0" shapeId="0" xr:uid="{00000000-0006-0000-0100-000011000000}">
      <text>
        <r>
          <rPr>
            <b/>
            <sz val="9"/>
            <color indexed="81"/>
            <rFont val="Tahoma"/>
            <family val="2"/>
          </rPr>
          <t>Silvester</t>
        </r>
        <r>
          <rPr>
            <sz val="9"/>
            <color indexed="81"/>
            <rFont val="Tahoma"/>
            <family val="2"/>
          </rPr>
          <t xml:space="preserve">
</t>
        </r>
      </text>
    </comment>
  </commentList>
</comments>
</file>

<file path=xl/sharedStrings.xml><?xml version="1.0" encoding="utf-8"?>
<sst xmlns="http://schemas.openxmlformats.org/spreadsheetml/2006/main" count="71" uniqueCount="69">
  <si>
    <t>Urlaubstage</t>
  </si>
  <si>
    <t>Mitarbeiter 1</t>
  </si>
  <si>
    <t>Mitarbeiter 2</t>
  </si>
  <si>
    <t>Mitarbeiter 3</t>
  </si>
  <si>
    <t>Mitarbeiter 4</t>
  </si>
  <si>
    <t>Mitarbeiter 5</t>
  </si>
  <si>
    <t>tariflicher Anspruch</t>
  </si>
  <si>
    <t>eingetragen</t>
  </si>
  <si>
    <t>genommen</t>
  </si>
  <si>
    <t>noch nicht genommen</t>
  </si>
  <si>
    <t>noch nicht geplant</t>
  </si>
  <si>
    <t>Datum</t>
  </si>
  <si>
    <t>KW</t>
  </si>
  <si>
    <t>1. Urlaubstag</t>
  </si>
  <si>
    <t>2. Urlaubstag</t>
  </si>
  <si>
    <t>3. Urlaubstag</t>
  </si>
  <si>
    <t>4. Urlaubstag</t>
  </si>
  <si>
    <t>5. Urlaubstag</t>
  </si>
  <si>
    <t>6. Urlaubstag</t>
  </si>
  <si>
    <t>7. Urlaubstag</t>
  </si>
  <si>
    <t>8. Urlaubstag</t>
  </si>
  <si>
    <t>9. Urlaubstag</t>
  </si>
  <si>
    <t>10. Urlaubstag</t>
  </si>
  <si>
    <t>11. Urlaubstag</t>
  </si>
  <si>
    <t>12. Urlaubstag</t>
  </si>
  <si>
    <t>13. Urlaubstag</t>
  </si>
  <si>
    <t>14. Urlaubstag</t>
  </si>
  <si>
    <t>15. Urlaubstag</t>
  </si>
  <si>
    <t>16. Urlaubstag</t>
  </si>
  <si>
    <t>17. Urlaubstag</t>
  </si>
  <si>
    <t>18. Urlaubstag</t>
  </si>
  <si>
    <t>19. Urlaubstag</t>
  </si>
  <si>
    <t>20. Urlaubstag</t>
  </si>
  <si>
    <t>21. Urlaubstag</t>
  </si>
  <si>
    <t>22. Urlaubstag</t>
  </si>
  <si>
    <t>23. Urlaubstag</t>
  </si>
  <si>
    <t>24. Urlaubstag</t>
  </si>
  <si>
    <t>25. Urlaubstag</t>
  </si>
  <si>
    <t>26. Urlaubstag</t>
  </si>
  <si>
    <t>27. Urlaubstag</t>
  </si>
  <si>
    <t>28. Urlaubstag</t>
  </si>
  <si>
    <t>29. Urlaubstag</t>
  </si>
  <si>
    <t>30. Urlaubstag</t>
  </si>
  <si>
    <t>Feiertag</t>
  </si>
  <si>
    <t>Neujahr</t>
  </si>
  <si>
    <t>Karfreitag</t>
  </si>
  <si>
    <t>Ostersonntag</t>
  </si>
  <si>
    <t>Ostermontag</t>
  </si>
  <si>
    <t>Maifeiertag</t>
  </si>
  <si>
    <t>Christi Himmelfahrt</t>
  </si>
  <si>
    <t>Pfingstsonntag</t>
  </si>
  <si>
    <t>Pfingstmontag</t>
  </si>
  <si>
    <t>Fronleichnam</t>
  </si>
  <si>
    <t>Tag der dt. Einheit</t>
  </si>
  <si>
    <t>Allerheiligen</t>
  </si>
  <si>
    <t>Heiligabend</t>
  </si>
  <si>
    <t>1. Weihnachtstag</t>
  </si>
  <si>
    <t>2. Weihnachtstag</t>
  </si>
  <si>
    <t>Silvester</t>
  </si>
  <si>
    <t>Ferien</t>
  </si>
  <si>
    <t>von Datum</t>
  </si>
  <si>
    <t>bis Datum</t>
  </si>
  <si>
    <t>Weihnachtsferien</t>
  </si>
  <si>
    <t>Osterferien</t>
  </si>
  <si>
    <t>Pfingstferien</t>
  </si>
  <si>
    <t>Sommerferien</t>
  </si>
  <si>
    <t>Herbstferien</t>
  </si>
  <si>
    <r>
      <t xml:space="preserve">Dieser Urlaubskalender soll Sie bei der abteilungsweiten Urlaubsplanung für das Jahr 2026 unterstützen. 
Hinweise:
Tragen Sie auf dem Tabellenblatt </t>
    </r>
    <r>
      <rPr>
        <i/>
        <sz val="11"/>
        <color rgb="FF183A93"/>
        <rFont val="Calibri"/>
        <family val="2"/>
        <scheme val="minor"/>
      </rPr>
      <t>Urlaubskalender</t>
    </r>
    <r>
      <rPr>
        <sz val="11"/>
        <color rgb="FF183A93"/>
        <rFont val="Calibri"/>
        <family val="2"/>
        <scheme val="minor"/>
      </rPr>
      <t xml:space="preserve"> in  der 1. Zeile die Namen der Mitarbeiter ein, deren Urlaubstage Sie planen möchten. Überschreiben Sie hierzu einfach die Platzhalter Mitarbeiter1, Mitarbeiter2 etc.
In der 2. Zeile tragen Sie den Urlaubsanspruch der jeweiligen Mitarbeiter für das Jahr 2026 ein. 
Für jeden Urlaubstag eines Mitarbeiters tragen Sie den Buchstaben "U" in die entsprechende Zelle ein.
Auf dem Tabellenblatt </t>
    </r>
    <r>
      <rPr>
        <i/>
        <sz val="11"/>
        <color rgb="FF183A93"/>
        <rFont val="Calibri"/>
        <family val="2"/>
        <scheme val="minor"/>
      </rPr>
      <t>Übersicht</t>
    </r>
    <r>
      <rPr>
        <sz val="11"/>
        <color rgb="FF183A93"/>
        <rFont val="Calibri"/>
        <family val="2"/>
        <scheme val="minor"/>
      </rPr>
      <t xml:space="preserve"> können Sie erkennen, welche Urlaubstage für jeden Mitarbeiter bereits eingetragen wurden. Die bereits genommenen Urlaubstage werden rot dargestellt, die bevorstehenden Urlaubstage grün dargestellt. 
Die Feiertage des Jahres 2026 für Nordrhein Westfalen finden Sie auf dem Tabellenblatt </t>
    </r>
    <r>
      <rPr>
        <i/>
        <sz val="11"/>
        <color rgb="FF183A93"/>
        <rFont val="Calibri"/>
        <family val="2"/>
        <scheme val="minor"/>
      </rPr>
      <t xml:space="preserve"> Freie Tage</t>
    </r>
    <r>
      <rPr>
        <sz val="11"/>
        <color rgb="FF183A93"/>
        <rFont val="Calibri"/>
        <family val="2"/>
        <scheme val="minor"/>
      </rPr>
      <t xml:space="preserve">. Sie können diese Liste um andere freie Tage, z.B. um Brückentage, ergänzen.
Wir wünschen Ihnen eine entspannte Urlaubsplanung.
Benötigen Sie Unterstützung bei anderen Excel-Anwendungen, so erstellen wir Ihnen gerne ein Angebot. Senden Sie uns eine E-Mail an info@it-service-ruhr.de oder rufen Sie uns an: 
0 23 24 / 70 89 4 - 0.
Ihr Team von IT-Service Ruhr </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</si>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</sst>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d/mm/yyyy"/>
  </numFmts>
  <fonts count="9" x14ac:knownFonts="1">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sz val="11"/>
      <color rgb="FF183A93"/>
      <name val="Calibri"/>
      <family val="2"/>
      <scheme val="minor"/>
    </font>
    <font>
      <i/>
      <sz val="11"/>
      <color rgb="FF183A93"/>
      <name val="Calibri"/>
      <family val="2"/>
      <scheme val="minor"/>
    </font>
    <font>
      <sz val="9"/>
      <color indexed="81"/>
      <name val="Segoe UI"/>
      <family val="2"/>
    </font>
    <font>
      <b/>
      <sz val="9"/>
      <color indexed="81"/>
      <name val="Segoe UI"/>
      <family val="2"/>
    </font>
    <font>
      <sz val="9"/>
      <color indexed="81"/>
      <name val="Segoe UI"/>
      <charset val="1"/>
    </font>
  </fonts>
  <fills count="3">
    <fill>
      <patternFill patternType="none"/>
    </fill>
    <fill>
      <patternFill patternType="gray125"/>
    </fill>
    <fill>
      <patternFill patternType="solid">
        <fgColor rgb="FF7488CF"/>
        <bgColor indexed="64"/>
      </patternFill>
    </fill>
  </fills>
  <borders count="1">
    <border>
      <left/>
      <right/>
      <top/>
      <bottom/>
      <diagonal/>
    </border>
  </borders>
  <cellStyleXfs count="1">
    <xf numFmtId="0" fontId="0" fillId="0" borderId="0"/>
  </cellStyleXfs>
  <cellXfs count="7">
    <xf numFmtId="0" fontId="0" fillId="0" borderId="0" xfId="0"/>
    <xf numFmtId="0" fontId="1" fillId="0" borderId="0" xfId="0" applyFont="1"/>
    <xf numFmtId="164" fontId="0" fillId="0" borderId="0" xfId="0" applyNumberFormat="1"/>
    <xf numFmtId="0" fontId="0" fillId="0" borderId="0" xfId="0" applyAlignment="1">
      <alignment horizontal="center"/>
    </xf>
    <xf numFmtId="0" fontId="0" fillId="0" borderId="0" xfId="0" applyAlignment="1">
      <alignment horizontal="right"/>
    </xf>
    <xf numFmtId="0" fontId="0" fillId="2" borderId="0" xfId="0" applyFill="1"/>
    <xf numFmtId="0" fontId="4" fillId="0" borderId="0" xfId="0" applyFont="1" applyAlignment="1">
      <alignment horizontal="left" vertical="top" wrapText="1" indent="2"/>
    </xf>
  </cellXfs>
  <cellStyles count="1">
    <cellStyle name="Standard" xfId="0" builtinId="0"/>
  </cellStyles>
  <dxfs count="6">
    <dxf>
      <font>
        <color rgb="FFFF0000"/>
      </font>
    </dxf>
    <dxf>
      <font>
        <color rgb="FF00B050"/>
      </font>
    </dxf>
    <dxf>
      <font>
        <color rgb="FFFF0000"/>
      </font>
    </dxf>
    <dxf>
      <fill>
        <patternFill>
          <bgColor rgb="FF7488CF"/>
        </patternFill>
      </fill>
    </dxf>
    <dxf>
      <fill>
        <patternFill>
          <bgColor rgb="FF5F76C4"/>
        </patternFill>
      </fill>
    </dxf>
    <dxf>
      <font>
        <color theme="0"/>
      </font>
      <fill>
        <patternFill>
          <bgColor rgb="FF183A93"/>
        </patternFill>
      </fill>
    </dxf>
  </dxfs>
  <tableStyles count="0" defaultTableStyle="TableStyleMedium9" defaultPivotStyle="PivotStyleLight16"/>
  <colors>
    <mruColors>
      <color rgb="FF7488CF"/>
      <color rgb="FF183A93"/>
      <color rgb="FF5F76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7</xdr:col>
      <xdr:colOff>466725</xdr:colOff>
      <xdr:row>5</xdr:row>
      <xdr:rowOff>188085</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5715000" cy="11120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1:H8"/>
  <sheetViews>
    <sheetView showGridLines="0" showRowColHeaders="0" tabSelected="1" workbookViewId="0">
      <selection activeCell="A8" sqref="A8:H8"/>
    </sheetView>
  </sheetViews>
  <sheetFormatPr baseColWidth="10" defaultColWidth="0" defaultRowHeight="15" zeroHeight="1" x14ac:dyDescent="0.25"/>
  <cols>
    <col min="1" max="8" width="11.42578125" customWidth="1"/>
    <col min="9" max="16384" width="11.42578125" hidden="1"/>
  </cols>
  <sheetData>
    <row r="1" spans="1:8" x14ac:dyDescent="0.25"/>
    <row r="2" spans="1:8" x14ac:dyDescent="0.25"/>
    <row r="3" spans="1:8" x14ac:dyDescent="0.25"/>
    <row r="4" spans="1:8" x14ac:dyDescent="0.25"/>
    <row r="5" spans="1:8" x14ac:dyDescent="0.25"/>
    <row r="6" spans="1:8" x14ac:dyDescent="0.25"/>
    <row r="7" spans="1:8" x14ac:dyDescent="0.25"/>
    <row r="8" spans="1:8" ht="399.75" customHeight="1" x14ac:dyDescent="0.25">
      <c r="A8" s="6" t="s">
        <v>67</v>
      </c>
      <c r="B8" s="6"/>
      <c r="C8" s="6"/>
      <c r="D8" s="6"/>
      <c r="E8" s="6"/>
      <c r="F8" s="6"/>
      <c r="G8" s="6"/>
      <c r="H8" s="6"/>
    </row>
  </sheetData>
  <mergeCells count="1">
    <mergeCell ref="A8:H8"/>
  </mergeCells>
  <pageMargins left="0.70866141732283472" right="0.70866141732283472" top="0.78740157480314965" bottom="0.78740157480314965"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H373"/>
  <sheetViews>
    <sheetView zoomScaleNormal="10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42578125" defaultRowHeight="15" x14ac:dyDescent="0.25"/>
  <cols>
    <col min="1" max="1" width="19.140625" bestFit="1" customWidth="1"/>
    <col min="2" max="2" width="6.42578125" bestFit="1" customWidth="1"/>
    <col min="3" max="3" width="16" customWidth="1"/>
    <col min="4" max="4" width="15.140625" customWidth="1"/>
    <col min="5" max="5" width="15" customWidth="1"/>
    <col min="6" max="6" width="14.42578125" customWidth="1"/>
    <col min="7" max="7" width="15.5703125" customWidth="1"/>
  </cols>
  <sheetData>
    <row r="1" spans="1:8" x14ac:dyDescent="0.25">
      <c r="A1" s="1" t="s">
        <v>0</v>
      </c>
      <c r="B1" s="1"/>
      <c r="C1" s="1" t="s">
        <v>1</v>
      </c>
      <c r="D1" s="1" t="s">
        <v>2</v>
      </c>
      <c r="E1" s="1" t="s">
        <v>3</v>
      </c>
      <c r="F1" s="1" t="s">
        <v>4</v>
      </c>
      <c r="G1" s="1" t="s">
        <v>5</v>
      </c>
      <c r="H1" s="1"/>
    </row>
    <row r="2" spans="1:8" x14ac:dyDescent="0.25">
      <c r="A2" t="s">
        <v>6</v>
      </c>
      <c r="C2" s="5">
        <v>30</v>
      </c>
      <c r="D2" s="5">
        <v>30</v>
      </c>
      <c r="E2" s="5">
        <v>30</v>
      </c>
      <c r="F2" s="5">
        <v>30</v>
      </c>
      <c r="G2" s="5">
        <v>30</v>
      </c>
    </row>
    <row r="3" spans="1:8" x14ac:dyDescent="0.25">
      <c r="A3" t="s">
        <v>7</v>
      </c>
      <c r="C3">
        <f>COUNTIFS(C$9:C$373,"U")</f>
        <v>0</v>
      </c>
      <c r="D3">
        <f>COUNTIFS(D$9:D$373,"U")</f>
        <v>0</v>
      </c>
      <c r="E3">
        <f>COUNTIFS(E$9:E$373,"U")</f>
        <v>0</v>
      </c>
      <c r="F3">
        <f>COUNTIFS(F$9:F$373,"U")</f>
        <v>0</v>
      </c>
      <c r="G3">
        <f>COUNTIFS(G$9:G$373,"U")</f>
        <v>0</v>
      </c>
    </row>
    <row r="4" spans="1:8" x14ac:dyDescent="0.25">
      <c r="A4" t="s">
        <v>8</v>
      </c>
      <c r="C4">
        <f ca="1">COUNTIFS(C$9:C$373,"U",Jahr_2026,"&lt;=" &amp;TODAY())</f>
        <v>0</v>
      </c>
      <c r="D4">
        <f ca="1">COUNTIFS(D$9:D$373,"U",Jahr_2026,"&lt;=" &amp;TODAY())</f>
        <v>0</v>
      </c>
      <c r="E4">
        <f ca="1">COUNTIFS(E$9:E$373,"U",Jahr_2026,"&lt;=" &amp;TODAY())</f>
        <v>0</v>
      </c>
      <c r="F4">
        <f ca="1">COUNTIFS(F$9:F$373,"U",Jahr_2026,"&lt;=" &amp;TODAY())</f>
        <v>0</v>
      </c>
      <c r="G4">
        <f ca="1">COUNTIFS(G$9:G$373,"U",Jahr_2026,"&lt;=" &amp;TODAY())</f>
        <v>0</v>
      </c>
    </row>
    <row r="5" spans="1:8" x14ac:dyDescent="0.25">
      <c r="A5" t="s">
        <v>9</v>
      </c>
      <c r="C5">
        <f ca="1">C2-C4</f>
        <v>30</v>
      </c>
      <c r="D5">
        <f ca="1">D2-D4</f>
        <v>30</v>
      </c>
      <c r="E5">
        <f ca="1">E2-E4</f>
        <v>30</v>
      </c>
      <c r="F5">
        <f ca="1">F2-F4</f>
        <v>30</v>
      </c>
      <c r="G5">
        <f ca="1">G2-G4</f>
        <v>30</v>
      </c>
    </row>
    <row r="6" spans="1:8" x14ac:dyDescent="0.25">
      <c r="A6" t="s">
        <v>10</v>
      </c>
      <c r="C6">
        <f>C2-C3</f>
        <v>30</v>
      </c>
      <c r="D6">
        <f>D2-D3</f>
        <v>30</v>
      </c>
      <c r="E6">
        <f>E2-E3</f>
        <v>30</v>
      </c>
      <c r="F6">
        <f>F2-F3</f>
        <v>30</v>
      </c>
      <c r="G6">
        <f>G2-G3</f>
        <v>30</v>
      </c>
    </row>
    <row r="7" spans="1:8" x14ac:dyDescent="0.25">
      <c r="H7" s="3"/>
    </row>
    <row r="8" spans="1:8" x14ac:dyDescent="0.25">
      <c r="A8" s="1" t="s">
        <v>11</v>
      </c>
      <c r="B8" s="1" t="s">
        <v>12</v>
      </c>
      <c r="C8" s="1" t="str">
        <f>C1</f>
        <v>Mitarbeiter 1</v>
      </c>
      <c r="D8" s="1" t="str">
        <f>D1</f>
        <v>Mitarbeiter 2</v>
      </c>
      <c r="E8" s="1" t="str">
        <f>E1</f>
        <v>Mitarbeiter 3</v>
      </c>
      <c r="F8" s="1" t="str">
        <f>F1</f>
        <v>Mitarbeiter 4</v>
      </c>
      <c r="G8" s="1" t="str">
        <f>G1</f>
        <v>Mitarbeiter 5</v>
      </c>
      <c r="H8" s="3"/>
    </row>
    <row r="9" spans="1:8" x14ac:dyDescent="0.25">
      <c r="A9" s="2">
        <v>46023</v>
      </c>
      <c r="B9">
        <f>INT((A9-WEEKDAY(A9,2)+4-DATE(YEAR(A9-WEEKDAY(A9,2)+4),1,1))/7)+1</f>
        <v>1</v>
      </c>
      <c r="C9" s="3"/>
      <c r="D9" s="3"/>
      <c r="E9" s="3"/>
      <c r="F9" s="3"/>
      <c r="G9" s="3"/>
      <c r="H9" s="3"/>
    </row>
    <row r="10" spans="1:8" x14ac:dyDescent="0.25">
      <c r="A10" s="2">
        <v>46024</v>
      </c>
      <c r="B10">
        <f t="shared" ref="B10:B73" si="0">INT((A10-WEEKDAY(A10,2)+4-DATE(YEAR(A10-WEEKDAY(A10,2)+4),1,1))/7)+1</f>
        <v>1</v>
      </c>
      <c r="C10" s="3"/>
      <c r="D10" s="3"/>
      <c r="E10" s="3"/>
      <c r="F10" s="3"/>
      <c r="G10" s="3"/>
      <c r="H10" s="3"/>
    </row>
    <row r="11" spans="1:8" x14ac:dyDescent="0.25">
      <c r="A11" s="2">
        <v>46025</v>
      </c>
      <c r="B11">
        <f t="shared" si="0"/>
        <v>1</v>
      </c>
      <c r="C11" s="3"/>
      <c r="D11" s="3"/>
      <c r="E11" s="3"/>
      <c r="F11" s="3"/>
      <c r="G11" s="3"/>
      <c r="H11" s="3"/>
    </row>
    <row r="12" spans="1:8" x14ac:dyDescent="0.25">
      <c r="A12" s="2">
        <v>46026</v>
      </c>
      <c r="B12">
        <f t="shared" si="0"/>
        <v>1</v>
      </c>
      <c r="C12" s="3"/>
      <c r="D12" s="3"/>
      <c r="E12" s="3"/>
      <c r="F12" s="3"/>
      <c r="G12" s="3"/>
      <c r="H12" s="3"/>
    </row>
    <row r="13" spans="1:8" x14ac:dyDescent="0.25">
      <c r="A13" s="2">
        <v>46027</v>
      </c>
      <c r="B13">
        <f t="shared" si="0"/>
        <v>2</v>
      </c>
      <c r="C13" s="3"/>
      <c r="D13" s="3"/>
      <c r="E13" s="3"/>
      <c r="F13" s="3"/>
      <c r="G13" s="3"/>
      <c r="H13" s="3"/>
    </row>
    <row r="14" spans="1:8" x14ac:dyDescent="0.25">
      <c r="A14" s="2">
        <v>46028</v>
      </c>
      <c r="B14">
        <f t="shared" si="0"/>
        <v>2</v>
      </c>
      <c r="C14" s="3"/>
      <c r="D14" s="3"/>
      <c r="E14" s="3"/>
      <c r="F14" s="3"/>
      <c r="G14" s="3"/>
      <c r="H14" s="3"/>
    </row>
    <row r="15" spans="1:8" x14ac:dyDescent="0.25">
      <c r="A15" s="2">
        <v>46029</v>
      </c>
      <c r="B15">
        <f t="shared" si="0"/>
        <v>2</v>
      </c>
      <c r="C15" s="3"/>
      <c r="D15" s="3"/>
      <c r="E15" s="3"/>
      <c r="F15" s="3"/>
      <c r="G15" s="3"/>
      <c r="H15" s="3"/>
    </row>
    <row r="16" spans="1:8" x14ac:dyDescent="0.25">
      <c r="A16" s="2">
        <v>46030</v>
      </c>
      <c r="B16">
        <f t="shared" si="0"/>
        <v>2</v>
      </c>
      <c r="C16" s="3"/>
      <c r="D16" s="3"/>
      <c r="E16" s="3"/>
      <c r="F16" s="3"/>
      <c r="G16" s="3"/>
      <c r="H16" s="3"/>
    </row>
    <row r="17" spans="1:8" x14ac:dyDescent="0.25">
      <c r="A17" s="2">
        <v>46031</v>
      </c>
      <c r="B17">
        <f t="shared" si="0"/>
        <v>2</v>
      </c>
      <c r="C17" s="3"/>
      <c r="D17" s="3"/>
      <c r="E17" s="3"/>
      <c r="F17" s="3"/>
      <c r="G17" s="3"/>
      <c r="H17" s="3"/>
    </row>
    <row r="18" spans="1:8" x14ac:dyDescent="0.25">
      <c r="A18" s="2">
        <v>46032</v>
      </c>
      <c r="B18">
        <f t="shared" si="0"/>
        <v>2</v>
      </c>
      <c r="C18" s="3"/>
      <c r="D18" s="3"/>
      <c r="E18" s="3"/>
      <c r="F18" s="3"/>
      <c r="G18" s="3"/>
      <c r="H18" s="3"/>
    </row>
    <row r="19" spans="1:8" x14ac:dyDescent="0.25">
      <c r="A19" s="2">
        <v>46033</v>
      </c>
      <c r="B19">
        <f t="shared" si="0"/>
        <v>2</v>
      </c>
      <c r="C19" s="3"/>
      <c r="D19" s="3"/>
      <c r="E19" s="3"/>
      <c r="F19" s="3"/>
      <c r="G19" s="3"/>
      <c r="H19" s="3"/>
    </row>
    <row r="20" spans="1:8" x14ac:dyDescent="0.25">
      <c r="A20" s="2">
        <v>46034</v>
      </c>
      <c r="B20">
        <f t="shared" si="0"/>
        <v>3</v>
      </c>
      <c r="C20" s="3"/>
      <c r="D20" s="3"/>
      <c r="E20" s="3"/>
      <c r="F20" s="3"/>
      <c r="G20" s="3"/>
      <c r="H20" s="3"/>
    </row>
    <row r="21" spans="1:8" x14ac:dyDescent="0.25">
      <c r="A21" s="2">
        <v>46035</v>
      </c>
      <c r="B21">
        <f t="shared" si="0"/>
        <v>3</v>
      </c>
      <c r="C21" s="3"/>
      <c r="D21" s="3"/>
      <c r="E21" s="3"/>
      <c r="F21" s="3"/>
      <c r="G21" s="3"/>
      <c r="H21" s="3"/>
    </row>
    <row r="22" spans="1:8" x14ac:dyDescent="0.25">
      <c r="A22" s="2">
        <v>46036</v>
      </c>
      <c r="B22">
        <f t="shared" si="0"/>
        <v>3</v>
      </c>
      <c r="C22" s="3"/>
      <c r="D22" s="3"/>
      <c r="E22" s="3"/>
      <c r="F22" s="3"/>
      <c r="G22" s="3"/>
      <c r="H22" s="3"/>
    </row>
    <row r="23" spans="1:8" x14ac:dyDescent="0.25">
      <c r="A23" s="2">
        <v>46037</v>
      </c>
      <c r="B23">
        <f t="shared" si="0"/>
        <v>3</v>
      </c>
      <c r="C23" s="3"/>
      <c r="D23" s="3"/>
      <c r="E23" s="3"/>
      <c r="F23" s="3"/>
      <c r="G23" s="3"/>
      <c r="H23" s="3"/>
    </row>
    <row r="24" spans="1:8" x14ac:dyDescent="0.25">
      <c r="A24" s="2">
        <v>46038</v>
      </c>
      <c r="B24">
        <f t="shared" si="0"/>
        <v>3</v>
      </c>
      <c r="C24" s="3"/>
      <c r="D24" s="3"/>
      <c r="E24" s="3"/>
      <c r="F24" s="3"/>
      <c r="G24" s="3"/>
      <c r="H24" s="3"/>
    </row>
    <row r="25" spans="1:8" x14ac:dyDescent="0.25">
      <c r="A25" s="2">
        <v>46039</v>
      </c>
      <c r="B25">
        <f t="shared" si="0"/>
        <v>3</v>
      </c>
      <c r="C25" s="3"/>
      <c r="D25" s="3"/>
      <c r="E25" s="3"/>
      <c r="F25" s="3"/>
      <c r="G25" s="3"/>
      <c r="H25" s="3"/>
    </row>
    <row r="26" spans="1:8" x14ac:dyDescent="0.25">
      <c r="A26" s="2">
        <v>46040</v>
      </c>
      <c r="B26">
        <f t="shared" si="0"/>
        <v>3</v>
      </c>
      <c r="C26" s="3"/>
      <c r="D26" s="3"/>
      <c r="E26" s="3"/>
      <c r="F26" s="3"/>
      <c r="G26" s="3"/>
      <c r="H26" s="3"/>
    </row>
    <row r="27" spans="1:8" x14ac:dyDescent="0.25">
      <c r="A27" s="2">
        <v>46041</v>
      </c>
      <c r="B27">
        <f t="shared" si="0"/>
        <v>4</v>
      </c>
      <c r="C27" s="3"/>
      <c r="D27" s="3"/>
      <c r="E27" s="3"/>
      <c r="F27" s="3"/>
      <c r="G27" s="3"/>
      <c r="H27" s="3"/>
    </row>
    <row r="28" spans="1:8" x14ac:dyDescent="0.25">
      <c r="A28" s="2">
        <v>46042</v>
      </c>
      <c r="B28">
        <f t="shared" si="0"/>
        <v>4</v>
      </c>
      <c r="C28" s="3"/>
      <c r="D28" s="3"/>
      <c r="E28" s="3"/>
      <c r="F28" s="3"/>
      <c r="G28" s="3"/>
      <c r="H28" s="3"/>
    </row>
    <row r="29" spans="1:8" x14ac:dyDescent="0.25">
      <c r="A29" s="2">
        <v>46043</v>
      </c>
      <c r="B29">
        <f t="shared" si="0"/>
        <v>4</v>
      </c>
      <c r="C29" s="3"/>
      <c r="D29" s="3"/>
      <c r="E29" s="3"/>
      <c r="F29" s="3"/>
      <c r="G29" s="3"/>
      <c r="H29" s="3"/>
    </row>
    <row r="30" spans="1:8" x14ac:dyDescent="0.25">
      <c r="A30" s="2">
        <v>46044</v>
      </c>
      <c r="B30">
        <f t="shared" si="0"/>
        <v>4</v>
      </c>
      <c r="C30" s="3"/>
      <c r="D30" s="3"/>
      <c r="E30" s="3"/>
      <c r="F30" s="3"/>
      <c r="G30" s="3"/>
      <c r="H30" s="3"/>
    </row>
    <row r="31" spans="1:8" x14ac:dyDescent="0.25">
      <c r="A31" s="2">
        <v>46045</v>
      </c>
      <c r="B31">
        <f t="shared" si="0"/>
        <v>4</v>
      </c>
      <c r="C31" s="3"/>
      <c r="D31" s="3"/>
      <c r="E31" s="3"/>
      <c r="F31" s="3"/>
      <c r="G31" s="3"/>
      <c r="H31" s="3"/>
    </row>
    <row r="32" spans="1:8" x14ac:dyDescent="0.25">
      <c r="A32" s="2">
        <v>46046</v>
      </c>
      <c r="B32">
        <f t="shared" si="0"/>
        <v>4</v>
      </c>
      <c r="C32" s="3"/>
      <c r="D32" s="3"/>
      <c r="E32" s="3"/>
      <c r="F32" s="3"/>
      <c r="G32" s="3"/>
      <c r="H32" s="3"/>
    </row>
    <row r="33" spans="1:8" x14ac:dyDescent="0.25">
      <c r="A33" s="2">
        <v>46047</v>
      </c>
      <c r="B33">
        <f t="shared" si="0"/>
        <v>4</v>
      </c>
      <c r="C33" s="3"/>
      <c r="D33" s="3"/>
      <c r="E33" s="3"/>
      <c r="F33" s="3"/>
      <c r="G33" s="3"/>
      <c r="H33" s="3"/>
    </row>
    <row r="34" spans="1:8" x14ac:dyDescent="0.25">
      <c r="A34" s="2">
        <v>46048</v>
      </c>
      <c r="B34">
        <f t="shared" si="0"/>
        <v>5</v>
      </c>
      <c r="C34" s="3"/>
      <c r="D34" s="3"/>
      <c r="E34" s="3"/>
      <c r="F34" s="3"/>
      <c r="G34" s="3"/>
      <c r="H34" s="3"/>
    </row>
    <row r="35" spans="1:8" x14ac:dyDescent="0.25">
      <c r="A35" s="2">
        <v>46049</v>
      </c>
      <c r="B35">
        <f t="shared" si="0"/>
        <v>5</v>
      </c>
      <c r="C35" s="3"/>
      <c r="D35" s="3"/>
      <c r="E35" s="3"/>
      <c r="F35" s="3"/>
      <c r="G35" s="3"/>
      <c r="H35" s="3"/>
    </row>
    <row r="36" spans="1:8" x14ac:dyDescent="0.25">
      <c r="A36" s="2">
        <v>46050</v>
      </c>
      <c r="B36">
        <f t="shared" si="0"/>
        <v>5</v>
      </c>
      <c r="C36" s="3"/>
      <c r="D36" s="3"/>
      <c r="E36" s="3"/>
      <c r="F36" s="3"/>
      <c r="G36" s="3"/>
      <c r="H36" s="3"/>
    </row>
    <row r="37" spans="1:8" x14ac:dyDescent="0.25">
      <c r="A37" s="2">
        <v>46051</v>
      </c>
      <c r="B37">
        <f t="shared" si="0"/>
        <v>5</v>
      </c>
      <c r="C37" s="3"/>
      <c r="D37" s="3"/>
      <c r="E37" s="3"/>
      <c r="F37" s="3"/>
      <c r="G37" s="3"/>
      <c r="H37" s="3"/>
    </row>
    <row r="38" spans="1:8" x14ac:dyDescent="0.25">
      <c r="A38" s="2">
        <v>46052</v>
      </c>
      <c r="B38">
        <f t="shared" si="0"/>
        <v>5</v>
      </c>
      <c r="C38" s="3"/>
      <c r="D38" s="3"/>
      <c r="E38" s="3"/>
      <c r="F38" s="3"/>
      <c r="G38" s="3"/>
      <c r="H38" s="3"/>
    </row>
    <row r="39" spans="1:8" x14ac:dyDescent="0.25">
      <c r="A39" s="2">
        <v>46053</v>
      </c>
      <c r="B39">
        <f t="shared" si="0"/>
        <v>5</v>
      </c>
      <c r="C39" s="3"/>
      <c r="D39" s="3"/>
      <c r="E39" s="3"/>
      <c r="F39" s="3"/>
      <c r="G39" s="3"/>
      <c r="H39" s="3"/>
    </row>
    <row r="40" spans="1:8" x14ac:dyDescent="0.25">
      <c r="A40" s="2">
        <v>46054</v>
      </c>
      <c r="B40">
        <f t="shared" si="0"/>
        <v>5</v>
      </c>
      <c r="C40" s="3"/>
      <c r="D40" s="3"/>
      <c r="E40" s="3"/>
      <c r="F40" s="3"/>
      <c r="G40" s="3"/>
      <c r="H40" s="3"/>
    </row>
    <row r="41" spans="1:8" x14ac:dyDescent="0.25">
      <c r="A41" s="2">
        <v>46055</v>
      </c>
      <c r="B41">
        <f t="shared" si="0"/>
        <v>6</v>
      </c>
      <c r="C41" s="3"/>
      <c r="D41" s="3"/>
      <c r="E41" s="3"/>
      <c r="F41" s="3"/>
      <c r="G41" s="3"/>
      <c r="H41" s="3"/>
    </row>
    <row r="42" spans="1:8" x14ac:dyDescent="0.25">
      <c r="A42" s="2">
        <v>46056</v>
      </c>
      <c r="B42">
        <f t="shared" si="0"/>
        <v>6</v>
      </c>
      <c r="C42" s="3"/>
      <c r="D42" s="3"/>
      <c r="E42" s="3"/>
      <c r="F42" s="3"/>
      <c r="G42" s="3"/>
      <c r="H42" s="3"/>
    </row>
    <row r="43" spans="1:8" x14ac:dyDescent="0.25">
      <c r="A43" s="2">
        <v>46057</v>
      </c>
      <c r="B43">
        <f t="shared" si="0"/>
        <v>6</v>
      </c>
      <c r="C43" s="3"/>
      <c r="D43" s="3"/>
      <c r="E43" s="3"/>
      <c r="F43" s="3"/>
      <c r="G43" s="3"/>
      <c r="H43" s="3"/>
    </row>
    <row r="44" spans="1:8" x14ac:dyDescent="0.25">
      <c r="A44" s="2">
        <v>46058</v>
      </c>
      <c r="B44">
        <f t="shared" si="0"/>
        <v>6</v>
      </c>
      <c r="C44" s="3"/>
      <c r="D44" s="3"/>
      <c r="E44" s="3"/>
      <c r="F44" s="3"/>
      <c r="G44" s="3"/>
      <c r="H44" s="3"/>
    </row>
    <row r="45" spans="1:8" x14ac:dyDescent="0.25">
      <c r="A45" s="2">
        <v>46059</v>
      </c>
      <c r="B45">
        <f t="shared" si="0"/>
        <v>6</v>
      </c>
      <c r="C45" s="3"/>
      <c r="D45" s="3"/>
      <c r="E45" s="3"/>
      <c r="F45" s="3"/>
      <c r="G45" s="3"/>
      <c r="H45" s="3"/>
    </row>
    <row r="46" spans="1:8" x14ac:dyDescent="0.25">
      <c r="A46" s="2">
        <v>46060</v>
      </c>
      <c r="B46">
        <f t="shared" si="0"/>
        <v>6</v>
      </c>
      <c r="C46" s="3"/>
      <c r="D46" s="3"/>
      <c r="E46" s="3"/>
      <c r="F46" s="3"/>
      <c r="G46" s="3"/>
      <c r="H46" s="3"/>
    </row>
    <row r="47" spans="1:8" x14ac:dyDescent="0.25">
      <c r="A47" s="2">
        <v>46061</v>
      </c>
      <c r="B47">
        <f t="shared" si="0"/>
        <v>6</v>
      </c>
      <c r="C47" s="3"/>
      <c r="D47" s="3"/>
      <c r="E47" s="3"/>
      <c r="F47" s="3"/>
      <c r="G47" s="3"/>
      <c r="H47" s="3"/>
    </row>
    <row r="48" spans="1:8" x14ac:dyDescent="0.25">
      <c r="A48" s="2">
        <v>46062</v>
      </c>
      <c r="B48">
        <f t="shared" si="0"/>
        <v>7</v>
      </c>
      <c r="C48" s="3"/>
      <c r="D48" s="3"/>
      <c r="E48" s="3"/>
      <c r="F48" s="3"/>
      <c r="G48" s="3"/>
      <c r="H48" s="3"/>
    </row>
    <row r="49" spans="1:8" x14ac:dyDescent="0.25">
      <c r="A49" s="2">
        <v>46063</v>
      </c>
      <c r="B49">
        <f t="shared" si="0"/>
        <v>7</v>
      </c>
      <c r="C49" s="3"/>
      <c r="D49" s="3"/>
      <c r="E49" s="3"/>
      <c r="F49" s="3"/>
      <c r="G49" s="3"/>
      <c r="H49" s="3"/>
    </row>
    <row r="50" spans="1:8" x14ac:dyDescent="0.25">
      <c r="A50" s="2">
        <v>46064</v>
      </c>
      <c r="B50">
        <f t="shared" si="0"/>
        <v>7</v>
      </c>
      <c r="C50" s="3"/>
      <c r="D50" s="3"/>
      <c r="E50" s="3"/>
      <c r="F50" s="3"/>
      <c r="G50" s="3"/>
      <c r="H50" s="3"/>
    </row>
    <row r="51" spans="1:8" x14ac:dyDescent="0.25">
      <c r="A51" s="2">
        <v>46065</v>
      </c>
      <c r="B51">
        <f t="shared" si="0"/>
        <v>7</v>
      </c>
      <c r="C51" s="3"/>
      <c r="D51" s="3"/>
      <c r="E51" s="3"/>
      <c r="F51" s="3"/>
      <c r="G51" s="3"/>
      <c r="H51" s="3"/>
    </row>
    <row r="52" spans="1:8" x14ac:dyDescent="0.25">
      <c r="A52" s="2">
        <v>46066</v>
      </c>
      <c r="B52">
        <f t="shared" si="0"/>
        <v>7</v>
      </c>
      <c r="C52" s="3"/>
      <c r="D52" s="3"/>
      <c r="E52" s="3"/>
      <c r="F52" s="3"/>
      <c r="G52" s="3"/>
      <c r="H52" s="3"/>
    </row>
    <row r="53" spans="1:8" x14ac:dyDescent="0.25">
      <c r="A53" s="2">
        <v>46067</v>
      </c>
      <c r="B53">
        <f t="shared" si="0"/>
        <v>7</v>
      </c>
      <c r="C53" s="3"/>
      <c r="D53" s="3"/>
      <c r="E53" s="3"/>
      <c r="F53" s="3"/>
      <c r="G53" s="3"/>
      <c r="H53" s="3"/>
    </row>
    <row r="54" spans="1:8" x14ac:dyDescent="0.25">
      <c r="A54" s="2">
        <v>46068</v>
      </c>
      <c r="B54">
        <f t="shared" si="0"/>
        <v>7</v>
      </c>
      <c r="C54" s="3"/>
      <c r="D54" s="3"/>
      <c r="E54" s="3"/>
      <c r="F54" s="3"/>
      <c r="G54" s="3"/>
      <c r="H54" s="3"/>
    </row>
    <row r="55" spans="1:8" x14ac:dyDescent="0.25">
      <c r="A55" s="2">
        <v>46069</v>
      </c>
      <c r="B55">
        <f t="shared" si="0"/>
        <v>8</v>
      </c>
      <c r="C55" s="3"/>
      <c r="D55" s="3"/>
      <c r="E55" s="3"/>
      <c r="F55" s="3"/>
      <c r="G55" s="3"/>
      <c r="H55" s="3"/>
    </row>
    <row r="56" spans="1:8" x14ac:dyDescent="0.25">
      <c r="A56" s="2">
        <v>46070</v>
      </c>
      <c r="B56">
        <f t="shared" si="0"/>
        <v>8</v>
      </c>
      <c r="C56" s="3"/>
      <c r="D56" s="3"/>
      <c r="E56" s="3"/>
      <c r="F56" s="3"/>
      <c r="G56" s="3"/>
      <c r="H56" s="3"/>
    </row>
    <row r="57" spans="1:8" x14ac:dyDescent="0.25">
      <c r="A57" s="2">
        <v>46071</v>
      </c>
      <c r="B57">
        <f t="shared" si="0"/>
        <v>8</v>
      </c>
      <c r="C57" s="3"/>
      <c r="D57" s="3"/>
      <c r="E57" s="3"/>
      <c r="F57" s="3"/>
      <c r="G57" s="3"/>
      <c r="H57" s="3"/>
    </row>
    <row r="58" spans="1:8" x14ac:dyDescent="0.25">
      <c r="A58" s="2">
        <v>46072</v>
      </c>
      <c r="B58">
        <f t="shared" si="0"/>
        <v>8</v>
      </c>
      <c r="C58" s="3"/>
      <c r="D58" s="3"/>
      <c r="E58" s="3"/>
      <c r="F58" s="3"/>
      <c r="G58" s="3"/>
      <c r="H58" s="3"/>
    </row>
    <row r="59" spans="1:8" x14ac:dyDescent="0.25">
      <c r="A59" s="2">
        <v>46073</v>
      </c>
      <c r="B59">
        <f t="shared" si="0"/>
        <v>8</v>
      </c>
      <c r="C59" s="3"/>
      <c r="D59" s="3"/>
      <c r="E59" s="3"/>
      <c r="F59" s="3"/>
      <c r="G59" s="3"/>
      <c r="H59" s="3"/>
    </row>
    <row r="60" spans="1:8" x14ac:dyDescent="0.25">
      <c r="A60" s="2">
        <v>46074</v>
      </c>
      <c r="B60">
        <f t="shared" si="0"/>
        <v>8</v>
      </c>
      <c r="C60" s="3"/>
      <c r="D60" s="3"/>
      <c r="E60" s="3"/>
      <c r="F60" s="3"/>
      <c r="G60" s="3"/>
      <c r="H60" s="3"/>
    </row>
    <row r="61" spans="1:8" x14ac:dyDescent="0.25">
      <c r="A61" s="2">
        <v>46075</v>
      </c>
      <c r="B61">
        <f t="shared" si="0"/>
        <v>8</v>
      </c>
      <c r="C61" s="3"/>
      <c r="D61" s="3"/>
      <c r="E61" s="3"/>
      <c r="F61" s="3"/>
      <c r="G61" s="3"/>
      <c r="H61" s="3"/>
    </row>
    <row r="62" spans="1:8" x14ac:dyDescent="0.25">
      <c r="A62" s="2">
        <v>46076</v>
      </c>
      <c r="B62">
        <f t="shared" si="0"/>
        <v>9</v>
      </c>
      <c r="C62" s="3"/>
      <c r="D62" s="3"/>
      <c r="E62" s="3"/>
      <c r="F62" s="3"/>
      <c r="G62" s="3"/>
      <c r="H62" s="3"/>
    </row>
    <row r="63" spans="1:8" x14ac:dyDescent="0.25">
      <c r="A63" s="2">
        <v>46077</v>
      </c>
      <c r="B63">
        <f t="shared" si="0"/>
        <v>9</v>
      </c>
      <c r="C63" s="3"/>
      <c r="D63" s="3"/>
      <c r="E63" s="3"/>
      <c r="F63" s="3"/>
      <c r="G63" s="3"/>
      <c r="H63" s="3"/>
    </row>
    <row r="64" spans="1:8" x14ac:dyDescent="0.25">
      <c r="A64" s="2">
        <v>46078</v>
      </c>
      <c r="B64">
        <f t="shared" si="0"/>
        <v>9</v>
      </c>
      <c r="C64" s="3"/>
      <c r="D64" s="3"/>
      <c r="E64" s="3"/>
      <c r="F64" s="3"/>
      <c r="G64" s="3"/>
      <c r="H64" s="3"/>
    </row>
    <row r="65" spans="1:8" x14ac:dyDescent="0.25">
      <c r="A65" s="2">
        <v>46079</v>
      </c>
      <c r="B65">
        <f t="shared" si="0"/>
        <v>9</v>
      </c>
      <c r="C65" s="3"/>
      <c r="D65" s="3"/>
      <c r="E65" s="3"/>
      <c r="F65" s="3"/>
      <c r="G65" s="3"/>
      <c r="H65" s="3"/>
    </row>
    <row r="66" spans="1:8" x14ac:dyDescent="0.25">
      <c r="A66" s="2">
        <v>46080</v>
      </c>
      <c r="B66">
        <f t="shared" si="0"/>
        <v>9</v>
      </c>
      <c r="C66" s="3"/>
      <c r="D66" s="3"/>
      <c r="E66" s="3"/>
      <c r="F66" s="3"/>
      <c r="G66" s="3"/>
      <c r="H66" s="3"/>
    </row>
    <row r="67" spans="1:8" x14ac:dyDescent="0.25">
      <c r="A67" s="2">
        <v>46081</v>
      </c>
      <c r="B67">
        <f t="shared" si="0"/>
        <v>9</v>
      </c>
      <c r="C67" s="3"/>
      <c r="D67" s="3"/>
      <c r="E67" s="3"/>
      <c r="F67" s="3"/>
      <c r="G67" s="3"/>
      <c r="H67" s="3"/>
    </row>
    <row r="68" spans="1:8" x14ac:dyDescent="0.25">
      <c r="A68" s="2">
        <v>46082</v>
      </c>
      <c r="B68">
        <f t="shared" si="0"/>
        <v>9</v>
      </c>
      <c r="C68" s="3"/>
      <c r="D68" s="3"/>
      <c r="E68" s="3"/>
      <c r="F68" s="3"/>
      <c r="G68" s="3"/>
      <c r="H68" s="3"/>
    </row>
    <row r="69" spans="1:8" x14ac:dyDescent="0.25">
      <c r="A69" s="2">
        <v>46083</v>
      </c>
      <c r="B69">
        <f t="shared" si="0"/>
        <v>10</v>
      </c>
      <c r="C69" s="3"/>
      <c r="D69" s="3"/>
      <c r="E69" s="3"/>
      <c r="F69" s="3"/>
      <c r="G69" s="3"/>
      <c r="H69" s="3"/>
    </row>
    <row r="70" spans="1:8" x14ac:dyDescent="0.25">
      <c r="A70" s="2">
        <v>46084</v>
      </c>
      <c r="B70">
        <f t="shared" si="0"/>
        <v>10</v>
      </c>
      <c r="C70" s="3"/>
      <c r="D70" s="3"/>
      <c r="E70" s="3"/>
      <c r="F70" s="3"/>
      <c r="G70" s="3"/>
      <c r="H70" s="3"/>
    </row>
    <row r="71" spans="1:8" x14ac:dyDescent="0.25">
      <c r="A71" s="2">
        <v>46085</v>
      </c>
      <c r="B71">
        <f t="shared" si="0"/>
        <v>10</v>
      </c>
      <c r="C71" s="3"/>
      <c r="D71" s="3"/>
      <c r="E71" s="3"/>
      <c r="F71" s="3"/>
      <c r="G71" s="3"/>
      <c r="H71" s="3"/>
    </row>
    <row r="72" spans="1:8" x14ac:dyDescent="0.25">
      <c r="A72" s="2">
        <v>46086</v>
      </c>
      <c r="B72">
        <f t="shared" si="0"/>
        <v>10</v>
      </c>
      <c r="C72" s="3"/>
      <c r="D72" s="3"/>
      <c r="E72" s="3"/>
      <c r="F72" s="3"/>
      <c r="G72" s="3"/>
      <c r="H72" s="3"/>
    </row>
    <row r="73" spans="1:8" x14ac:dyDescent="0.25">
      <c r="A73" s="2">
        <v>46087</v>
      </c>
      <c r="B73">
        <f t="shared" si="0"/>
        <v>10</v>
      </c>
      <c r="C73" s="3"/>
      <c r="D73" s="3"/>
      <c r="E73" s="3"/>
      <c r="F73" s="3"/>
      <c r="G73" s="3"/>
      <c r="H73" s="3"/>
    </row>
    <row r="74" spans="1:8" x14ac:dyDescent="0.25">
      <c r="A74" s="2">
        <v>46088</v>
      </c>
      <c r="B74">
        <f t="shared" ref="B74:B137" si="1">INT((A74-WEEKDAY(A74,2)+4-DATE(YEAR(A74-WEEKDAY(A74,2)+4),1,1))/7)+1</f>
        <v>10</v>
      </c>
      <c r="C74" s="3"/>
      <c r="D74" s="3"/>
      <c r="E74" s="3"/>
      <c r="F74" s="3"/>
      <c r="G74" s="3"/>
      <c r="H74" s="3"/>
    </row>
    <row r="75" spans="1:8" x14ac:dyDescent="0.25">
      <c r="A75" s="2">
        <v>46089</v>
      </c>
      <c r="B75">
        <f t="shared" si="1"/>
        <v>10</v>
      </c>
      <c r="C75" s="3"/>
      <c r="D75" s="3"/>
      <c r="E75" s="3"/>
      <c r="F75" s="3"/>
      <c r="G75" s="3"/>
      <c r="H75" s="3"/>
    </row>
    <row r="76" spans="1:8" x14ac:dyDescent="0.25">
      <c r="A76" s="2">
        <v>46090</v>
      </c>
      <c r="B76">
        <f t="shared" si="1"/>
        <v>11</v>
      </c>
      <c r="C76" s="3"/>
      <c r="D76" s="3"/>
      <c r="E76" s="3"/>
      <c r="F76" s="3"/>
      <c r="G76" s="3"/>
      <c r="H76" s="3"/>
    </row>
    <row r="77" spans="1:8" x14ac:dyDescent="0.25">
      <c r="A77" s="2">
        <v>46091</v>
      </c>
      <c r="B77">
        <f t="shared" si="1"/>
        <v>11</v>
      </c>
      <c r="C77" s="3"/>
      <c r="D77" s="3"/>
      <c r="E77" s="3"/>
      <c r="F77" s="3"/>
      <c r="G77" s="3"/>
      <c r="H77" s="3"/>
    </row>
    <row r="78" spans="1:8" x14ac:dyDescent="0.25">
      <c r="A78" s="2">
        <v>46092</v>
      </c>
      <c r="B78">
        <f t="shared" si="1"/>
        <v>11</v>
      </c>
      <c r="C78" s="3"/>
      <c r="D78" s="3"/>
      <c r="E78" s="3"/>
      <c r="F78" s="3"/>
      <c r="G78" s="3"/>
      <c r="H78" s="3"/>
    </row>
    <row r="79" spans="1:8" x14ac:dyDescent="0.25">
      <c r="A79" s="2">
        <v>46093</v>
      </c>
      <c r="B79">
        <f t="shared" si="1"/>
        <v>11</v>
      </c>
      <c r="C79" s="3"/>
      <c r="D79" s="3"/>
      <c r="E79" s="3"/>
      <c r="F79" s="3"/>
      <c r="G79" s="3"/>
      <c r="H79" s="3"/>
    </row>
    <row r="80" spans="1:8" x14ac:dyDescent="0.25">
      <c r="A80" s="2">
        <v>46094</v>
      </c>
      <c r="B80">
        <f t="shared" si="1"/>
        <v>11</v>
      </c>
      <c r="C80" s="3"/>
      <c r="D80" s="3"/>
      <c r="E80" s="3"/>
      <c r="F80" s="3"/>
      <c r="G80" s="3"/>
      <c r="H80" s="3"/>
    </row>
    <row r="81" spans="1:8" x14ac:dyDescent="0.25">
      <c r="A81" s="2">
        <v>46095</v>
      </c>
      <c r="B81">
        <f t="shared" si="1"/>
        <v>11</v>
      </c>
      <c r="C81" s="3"/>
      <c r="D81" s="3"/>
      <c r="E81" s="3"/>
      <c r="F81" s="3"/>
      <c r="G81" s="3"/>
      <c r="H81" s="3"/>
    </row>
    <row r="82" spans="1:8" x14ac:dyDescent="0.25">
      <c r="A82" s="2">
        <v>46096</v>
      </c>
      <c r="B82">
        <f t="shared" si="1"/>
        <v>11</v>
      </c>
      <c r="C82" s="3"/>
      <c r="D82" s="3"/>
      <c r="E82" s="3"/>
      <c r="F82" s="3"/>
      <c r="G82" s="3"/>
      <c r="H82" s="3"/>
    </row>
    <row r="83" spans="1:8" x14ac:dyDescent="0.25">
      <c r="A83" s="2">
        <v>46097</v>
      </c>
      <c r="B83">
        <f t="shared" si="1"/>
        <v>12</v>
      </c>
      <c r="C83" s="3"/>
      <c r="D83" s="3"/>
      <c r="E83" s="3"/>
      <c r="F83" s="3"/>
      <c r="G83" s="3"/>
      <c r="H83" s="3"/>
    </row>
    <row r="84" spans="1:8" x14ac:dyDescent="0.25">
      <c r="A84" s="2">
        <v>46098</v>
      </c>
      <c r="B84">
        <f t="shared" si="1"/>
        <v>12</v>
      </c>
      <c r="C84" s="3"/>
      <c r="D84" s="3"/>
      <c r="E84" s="3"/>
      <c r="F84" s="3"/>
      <c r="G84" s="3"/>
      <c r="H84" s="3"/>
    </row>
    <row r="85" spans="1:8" x14ac:dyDescent="0.25">
      <c r="A85" s="2">
        <v>46099</v>
      </c>
      <c r="B85">
        <f t="shared" si="1"/>
        <v>12</v>
      </c>
      <c r="C85" s="3"/>
      <c r="D85" s="3"/>
      <c r="E85" s="3"/>
      <c r="F85" s="3"/>
      <c r="G85" s="3"/>
      <c r="H85" s="3"/>
    </row>
    <row r="86" spans="1:8" x14ac:dyDescent="0.25">
      <c r="A86" s="2">
        <v>46100</v>
      </c>
      <c r="B86">
        <f t="shared" si="1"/>
        <v>12</v>
      </c>
      <c r="C86" s="3"/>
      <c r="D86" s="3"/>
      <c r="E86" s="3"/>
      <c r="F86" s="3"/>
      <c r="G86" s="3"/>
      <c r="H86" s="3"/>
    </row>
    <row r="87" spans="1:8" x14ac:dyDescent="0.25">
      <c r="A87" s="2">
        <v>46101</v>
      </c>
      <c r="B87">
        <f t="shared" si="1"/>
        <v>12</v>
      </c>
      <c r="C87" s="3"/>
      <c r="D87" s="3"/>
      <c r="E87" s="3"/>
      <c r="F87" s="3"/>
      <c r="G87" s="3"/>
      <c r="H87" s="3"/>
    </row>
    <row r="88" spans="1:8" x14ac:dyDescent="0.25">
      <c r="A88" s="2">
        <v>46102</v>
      </c>
      <c r="B88">
        <f t="shared" si="1"/>
        <v>12</v>
      </c>
      <c r="C88" s="3"/>
      <c r="D88" s="3"/>
      <c r="E88" s="3"/>
      <c r="F88" s="3"/>
      <c r="G88" s="3"/>
      <c r="H88" s="3"/>
    </row>
    <row r="89" spans="1:8" x14ac:dyDescent="0.25">
      <c r="A89" s="2">
        <v>46103</v>
      </c>
      <c r="B89">
        <f t="shared" si="1"/>
        <v>12</v>
      </c>
      <c r="C89" s="3"/>
      <c r="D89" s="3"/>
      <c r="E89" s="3"/>
      <c r="F89" s="3"/>
      <c r="G89" s="3"/>
      <c r="H89" s="3"/>
    </row>
    <row r="90" spans="1:8" x14ac:dyDescent="0.25">
      <c r="A90" s="2">
        <v>46104</v>
      </c>
      <c r="B90">
        <f t="shared" si="1"/>
        <v>13</v>
      </c>
      <c r="C90" s="3"/>
      <c r="D90" s="3"/>
      <c r="E90" s="3"/>
      <c r="F90" s="3"/>
      <c r="G90" s="3"/>
      <c r="H90" s="3"/>
    </row>
    <row r="91" spans="1:8" x14ac:dyDescent="0.25">
      <c r="A91" s="2">
        <v>46105</v>
      </c>
      <c r="B91">
        <f t="shared" si="1"/>
        <v>13</v>
      </c>
      <c r="C91" s="3"/>
      <c r="D91" s="3"/>
      <c r="E91" s="3"/>
      <c r="F91" s="3"/>
      <c r="G91" s="3"/>
      <c r="H91" s="3"/>
    </row>
    <row r="92" spans="1:8" x14ac:dyDescent="0.25">
      <c r="A92" s="2">
        <v>46106</v>
      </c>
      <c r="B92">
        <f t="shared" si="1"/>
        <v>13</v>
      </c>
      <c r="C92" s="3"/>
      <c r="D92" s="3"/>
      <c r="E92" s="3"/>
      <c r="F92" s="3"/>
      <c r="G92" s="3"/>
      <c r="H92" s="3"/>
    </row>
    <row r="93" spans="1:8" x14ac:dyDescent="0.25">
      <c r="A93" s="2">
        <v>46107</v>
      </c>
      <c r="B93">
        <f t="shared" si="1"/>
        <v>13</v>
      </c>
      <c r="C93" s="3"/>
      <c r="D93" s="3"/>
      <c r="E93" s="3"/>
      <c r="F93" s="3"/>
      <c r="G93" s="3"/>
      <c r="H93" s="3"/>
    </row>
    <row r="94" spans="1:8" x14ac:dyDescent="0.25">
      <c r="A94" s="2">
        <v>46108</v>
      </c>
      <c r="B94">
        <f t="shared" si="1"/>
        <v>13</v>
      </c>
      <c r="C94" s="3"/>
      <c r="D94" s="3"/>
      <c r="E94" s="3"/>
      <c r="F94" s="3"/>
      <c r="G94" s="3"/>
      <c r="H94" s="3"/>
    </row>
    <row r="95" spans="1:8" x14ac:dyDescent="0.25">
      <c r="A95" s="2">
        <v>46109</v>
      </c>
      <c r="B95">
        <f t="shared" si="1"/>
        <v>13</v>
      </c>
      <c r="C95" s="3"/>
      <c r="D95" s="3"/>
      <c r="E95" s="3"/>
      <c r="F95" s="3"/>
      <c r="G95" s="3"/>
      <c r="H95" s="3"/>
    </row>
    <row r="96" spans="1:8" x14ac:dyDescent="0.25">
      <c r="A96" s="2">
        <v>46110</v>
      </c>
      <c r="B96">
        <f t="shared" si="1"/>
        <v>13</v>
      </c>
      <c r="C96" s="3"/>
      <c r="D96" s="3"/>
      <c r="E96" s="3"/>
      <c r="F96" s="3"/>
      <c r="G96" s="3"/>
      <c r="H96" s="3"/>
    </row>
    <row r="97" spans="1:8" x14ac:dyDescent="0.25">
      <c r="A97" s="2">
        <v>46111</v>
      </c>
      <c r="B97">
        <f t="shared" si="1"/>
        <v>14</v>
      </c>
      <c r="C97" s="3"/>
      <c r="D97" s="3"/>
      <c r="E97" s="3"/>
      <c r="F97" s="3"/>
      <c r="G97" s="3"/>
      <c r="H97" s="3"/>
    </row>
    <row r="98" spans="1:8" x14ac:dyDescent="0.25">
      <c r="A98" s="2">
        <v>46112</v>
      </c>
      <c r="B98">
        <f t="shared" si="1"/>
        <v>14</v>
      </c>
      <c r="C98" s="3"/>
      <c r="D98" s="3"/>
      <c r="E98" s="3"/>
      <c r="F98" s="3"/>
      <c r="G98" s="3"/>
      <c r="H98" s="3"/>
    </row>
    <row r="99" spans="1:8" x14ac:dyDescent="0.25">
      <c r="A99" s="2">
        <v>46113</v>
      </c>
      <c r="B99">
        <f t="shared" si="1"/>
        <v>14</v>
      </c>
      <c r="C99" s="3"/>
      <c r="D99" s="3"/>
      <c r="E99" s="3"/>
      <c r="F99" s="3"/>
      <c r="G99" s="3"/>
      <c r="H99" s="3"/>
    </row>
    <row r="100" spans="1:8" x14ac:dyDescent="0.25">
      <c r="A100" s="2">
        <v>46114</v>
      </c>
      <c r="B100">
        <f t="shared" si="1"/>
        <v>14</v>
      </c>
      <c r="C100" s="3"/>
      <c r="D100" s="3"/>
      <c r="E100" s="3"/>
      <c r="F100" s="3"/>
      <c r="G100" s="3"/>
      <c r="H100" s="3"/>
    </row>
    <row r="101" spans="1:8" x14ac:dyDescent="0.25">
      <c r="A101" s="2">
        <v>46115</v>
      </c>
      <c r="B101">
        <f t="shared" si="1"/>
        <v>14</v>
      </c>
      <c r="C101" s="3"/>
      <c r="D101" s="3"/>
      <c r="E101" s="3"/>
      <c r="F101" s="3"/>
      <c r="G101" s="3"/>
      <c r="H101" s="3"/>
    </row>
    <row r="102" spans="1:8" x14ac:dyDescent="0.25">
      <c r="A102" s="2">
        <v>46116</v>
      </c>
      <c r="B102">
        <f t="shared" si="1"/>
        <v>14</v>
      </c>
      <c r="C102" s="3"/>
      <c r="D102" s="3"/>
      <c r="E102" s="3"/>
      <c r="F102" s="3"/>
      <c r="G102" s="3"/>
      <c r="H102" s="3"/>
    </row>
    <row r="103" spans="1:8" x14ac:dyDescent="0.25">
      <c r="A103" s="2">
        <v>46117</v>
      </c>
      <c r="B103">
        <f t="shared" si="1"/>
        <v>14</v>
      </c>
      <c r="C103" s="3"/>
      <c r="D103" s="3"/>
      <c r="E103" s="3"/>
      <c r="F103" s="3"/>
      <c r="G103" s="3"/>
      <c r="H103" s="3"/>
    </row>
    <row r="104" spans="1:8" x14ac:dyDescent="0.25">
      <c r="A104" s="2">
        <v>46118</v>
      </c>
      <c r="B104">
        <f t="shared" si="1"/>
        <v>15</v>
      </c>
      <c r="C104" s="3"/>
      <c r="D104" s="3"/>
      <c r="E104" s="3"/>
      <c r="F104" s="3"/>
      <c r="G104" s="3"/>
      <c r="H104" s="3"/>
    </row>
    <row r="105" spans="1:8" x14ac:dyDescent="0.25">
      <c r="A105" s="2">
        <v>46119</v>
      </c>
      <c r="B105">
        <f t="shared" si="1"/>
        <v>15</v>
      </c>
      <c r="C105" s="3"/>
      <c r="D105" s="3"/>
      <c r="E105" s="3"/>
      <c r="F105" s="3"/>
      <c r="G105" s="3"/>
      <c r="H105" s="3"/>
    </row>
    <row r="106" spans="1:8" x14ac:dyDescent="0.25">
      <c r="A106" s="2">
        <v>46120</v>
      </c>
      <c r="B106">
        <f t="shared" si="1"/>
        <v>15</v>
      </c>
      <c r="C106" s="3"/>
      <c r="D106" s="3"/>
      <c r="E106" s="3"/>
      <c r="F106" s="3"/>
      <c r="G106" s="3"/>
      <c r="H106" s="3"/>
    </row>
    <row r="107" spans="1:8" x14ac:dyDescent="0.25">
      <c r="A107" s="2">
        <v>46121</v>
      </c>
      <c r="B107">
        <f t="shared" si="1"/>
        <v>15</v>
      </c>
      <c r="C107" s="3"/>
      <c r="D107" s="3"/>
      <c r="E107" s="3"/>
      <c r="F107" s="3"/>
      <c r="G107" s="3"/>
      <c r="H107" s="3"/>
    </row>
    <row r="108" spans="1:8" x14ac:dyDescent="0.25">
      <c r="A108" s="2">
        <v>46122</v>
      </c>
      <c r="B108">
        <f t="shared" si="1"/>
        <v>15</v>
      </c>
      <c r="C108" s="3"/>
      <c r="D108" s="3"/>
      <c r="E108" s="3"/>
      <c r="F108" s="3"/>
      <c r="G108" s="3"/>
      <c r="H108" s="3"/>
    </row>
    <row r="109" spans="1:8" x14ac:dyDescent="0.25">
      <c r="A109" s="2">
        <v>46123</v>
      </c>
      <c r="B109">
        <f t="shared" si="1"/>
        <v>15</v>
      </c>
      <c r="C109" s="3"/>
      <c r="D109" s="3"/>
      <c r="E109" s="3"/>
      <c r="F109" s="3"/>
      <c r="G109" s="3"/>
      <c r="H109" s="3"/>
    </row>
    <row r="110" spans="1:8" x14ac:dyDescent="0.25">
      <c r="A110" s="2">
        <v>46124</v>
      </c>
      <c r="B110">
        <f t="shared" si="1"/>
        <v>15</v>
      </c>
      <c r="C110" s="3"/>
      <c r="D110" s="3"/>
      <c r="E110" s="3"/>
      <c r="F110" s="3"/>
      <c r="G110" s="3"/>
      <c r="H110" s="3"/>
    </row>
    <row r="111" spans="1:8" x14ac:dyDescent="0.25">
      <c r="A111" s="2">
        <v>46125</v>
      </c>
      <c r="B111">
        <f t="shared" si="1"/>
        <v>16</v>
      </c>
      <c r="C111" s="3"/>
      <c r="D111" s="3"/>
      <c r="E111" s="3"/>
      <c r="F111" s="3"/>
      <c r="G111" s="3"/>
      <c r="H111" s="3"/>
    </row>
    <row r="112" spans="1:8" x14ac:dyDescent="0.25">
      <c r="A112" s="2">
        <v>46126</v>
      </c>
      <c r="B112">
        <f t="shared" si="1"/>
        <v>16</v>
      </c>
      <c r="C112" s="3"/>
      <c r="D112" s="3"/>
      <c r="E112" s="3"/>
      <c r="F112" s="3"/>
      <c r="G112" s="3"/>
      <c r="H112" s="3"/>
    </row>
    <row r="113" spans="1:8" x14ac:dyDescent="0.25">
      <c r="A113" s="2">
        <v>46127</v>
      </c>
      <c r="B113">
        <f t="shared" si="1"/>
        <v>16</v>
      </c>
      <c r="C113" s="3"/>
      <c r="D113" s="3"/>
      <c r="E113" s="3"/>
      <c r="F113" s="3"/>
      <c r="G113" s="3"/>
      <c r="H113" s="3"/>
    </row>
    <row r="114" spans="1:8" x14ac:dyDescent="0.25">
      <c r="A114" s="2">
        <v>46128</v>
      </c>
      <c r="B114">
        <f t="shared" si="1"/>
        <v>16</v>
      </c>
      <c r="C114" s="3"/>
      <c r="D114" s="3"/>
      <c r="E114" s="3"/>
      <c r="F114" s="3"/>
      <c r="G114" s="3"/>
      <c r="H114" s="3"/>
    </row>
    <row r="115" spans="1:8" x14ac:dyDescent="0.25">
      <c r="A115" s="2">
        <v>46129</v>
      </c>
      <c r="B115">
        <f t="shared" si="1"/>
        <v>16</v>
      </c>
      <c r="C115" s="3"/>
      <c r="D115" s="3"/>
      <c r="E115" s="3"/>
      <c r="F115" s="3"/>
      <c r="G115" s="3"/>
      <c r="H115" s="3"/>
    </row>
    <row r="116" spans="1:8" x14ac:dyDescent="0.25">
      <c r="A116" s="2">
        <v>46130</v>
      </c>
      <c r="B116">
        <f t="shared" si="1"/>
        <v>16</v>
      </c>
      <c r="C116" s="3"/>
      <c r="D116" s="3"/>
      <c r="E116" s="3"/>
      <c r="F116" s="3"/>
      <c r="G116" s="3"/>
      <c r="H116" s="3"/>
    </row>
    <row r="117" spans="1:8" x14ac:dyDescent="0.25">
      <c r="A117" s="2">
        <v>46131</v>
      </c>
      <c r="B117">
        <f t="shared" si="1"/>
        <v>16</v>
      </c>
      <c r="C117" s="3"/>
      <c r="D117" s="3"/>
      <c r="E117" s="3"/>
      <c r="F117" s="3"/>
      <c r="G117" s="3"/>
      <c r="H117" s="3"/>
    </row>
    <row r="118" spans="1:8" x14ac:dyDescent="0.25">
      <c r="A118" s="2">
        <v>46132</v>
      </c>
      <c r="B118">
        <f t="shared" si="1"/>
        <v>17</v>
      </c>
      <c r="C118" s="3"/>
      <c r="D118" s="3"/>
      <c r="E118" s="3"/>
      <c r="F118" s="3"/>
      <c r="G118" s="3"/>
      <c r="H118" s="3"/>
    </row>
    <row r="119" spans="1:8" x14ac:dyDescent="0.25">
      <c r="A119" s="2">
        <v>46133</v>
      </c>
      <c r="B119">
        <f t="shared" si="1"/>
        <v>17</v>
      </c>
      <c r="C119" s="3"/>
      <c r="D119" s="3"/>
      <c r="E119" s="3"/>
      <c r="F119" s="3"/>
      <c r="G119" s="3"/>
      <c r="H119" s="3"/>
    </row>
    <row r="120" spans="1:8" x14ac:dyDescent="0.25">
      <c r="A120" s="2">
        <v>46134</v>
      </c>
      <c r="B120">
        <f t="shared" si="1"/>
        <v>17</v>
      </c>
      <c r="C120" s="3"/>
      <c r="D120" s="3"/>
      <c r="E120" s="3"/>
      <c r="F120" s="3"/>
      <c r="G120" s="3"/>
      <c r="H120" s="3"/>
    </row>
    <row r="121" spans="1:8" x14ac:dyDescent="0.25">
      <c r="A121" s="2">
        <v>46135</v>
      </c>
      <c r="B121">
        <f t="shared" si="1"/>
        <v>17</v>
      </c>
      <c r="C121" s="3"/>
      <c r="D121" s="3"/>
      <c r="E121" s="3"/>
      <c r="F121" s="3"/>
      <c r="G121" s="3"/>
      <c r="H121" s="3"/>
    </row>
    <row r="122" spans="1:8" x14ac:dyDescent="0.25">
      <c r="A122" s="2">
        <v>46136</v>
      </c>
      <c r="B122">
        <f t="shared" si="1"/>
        <v>17</v>
      </c>
      <c r="C122" s="3"/>
      <c r="D122" s="3"/>
      <c r="E122" s="3"/>
      <c r="F122" s="3"/>
      <c r="G122" s="3"/>
      <c r="H122" s="3"/>
    </row>
    <row r="123" spans="1:8" x14ac:dyDescent="0.25">
      <c r="A123" s="2">
        <v>46137</v>
      </c>
      <c r="B123">
        <f t="shared" si="1"/>
        <v>17</v>
      </c>
      <c r="C123" s="3"/>
      <c r="D123" s="3"/>
      <c r="E123" s="3"/>
      <c r="F123" s="3"/>
      <c r="G123" s="3"/>
      <c r="H123" s="3"/>
    </row>
    <row r="124" spans="1:8" x14ac:dyDescent="0.25">
      <c r="A124" s="2">
        <v>46138</v>
      </c>
      <c r="B124">
        <f t="shared" si="1"/>
        <v>17</v>
      </c>
      <c r="C124" s="3"/>
      <c r="D124" s="3"/>
      <c r="E124" s="3"/>
      <c r="F124" s="3"/>
      <c r="G124" s="3"/>
      <c r="H124" s="3"/>
    </row>
    <row r="125" spans="1:8" x14ac:dyDescent="0.25">
      <c r="A125" s="2">
        <v>46139</v>
      </c>
      <c r="B125">
        <f t="shared" si="1"/>
        <v>18</v>
      </c>
      <c r="C125" s="3"/>
      <c r="D125" s="3"/>
      <c r="E125" s="3"/>
      <c r="F125" s="3"/>
      <c r="G125" s="3"/>
      <c r="H125" s="3"/>
    </row>
    <row r="126" spans="1:8" x14ac:dyDescent="0.25">
      <c r="A126" s="2">
        <v>46140</v>
      </c>
      <c r="B126">
        <f t="shared" si="1"/>
        <v>18</v>
      </c>
      <c r="C126" s="3"/>
      <c r="D126" s="3"/>
      <c r="E126" s="3"/>
      <c r="F126" s="3"/>
      <c r="G126" s="3"/>
      <c r="H126" s="3"/>
    </row>
    <row r="127" spans="1:8" x14ac:dyDescent="0.25">
      <c r="A127" s="2">
        <v>46141</v>
      </c>
      <c r="B127">
        <f t="shared" si="1"/>
        <v>18</v>
      </c>
      <c r="C127" s="3"/>
      <c r="D127" s="3"/>
      <c r="E127" s="3"/>
      <c r="F127" s="3"/>
      <c r="G127" s="3"/>
      <c r="H127" s="3"/>
    </row>
    <row r="128" spans="1:8" x14ac:dyDescent="0.25">
      <c r="A128" s="2">
        <v>46142</v>
      </c>
      <c r="B128">
        <f t="shared" si="1"/>
        <v>18</v>
      </c>
      <c r="C128" s="3"/>
      <c r="D128" s="3"/>
      <c r="E128" s="3"/>
      <c r="F128" s="3"/>
      <c r="G128" s="3"/>
      <c r="H128" s="3"/>
    </row>
    <row r="129" spans="1:8" x14ac:dyDescent="0.25">
      <c r="A129" s="2">
        <v>46143</v>
      </c>
      <c r="B129">
        <f t="shared" si="1"/>
        <v>18</v>
      </c>
      <c r="C129" s="3"/>
      <c r="D129" s="3"/>
      <c r="E129" s="3"/>
      <c r="F129" s="3"/>
      <c r="G129" s="3"/>
      <c r="H129" s="3"/>
    </row>
    <row r="130" spans="1:8" x14ac:dyDescent="0.25">
      <c r="A130" s="2">
        <v>46144</v>
      </c>
      <c r="B130">
        <f t="shared" si="1"/>
        <v>18</v>
      </c>
      <c r="C130" s="3"/>
      <c r="D130" s="3"/>
      <c r="E130" s="3"/>
      <c r="F130" s="3"/>
      <c r="G130" s="3"/>
      <c r="H130" s="3"/>
    </row>
    <row r="131" spans="1:8" x14ac:dyDescent="0.25">
      <c r="A131" s="2">
        <v>46145</v>
      </c>
      <c r="B131">
        <f t="shared" si="1"/>
        <v>18</v>
      </c>
      <c r="C131" s="3"/>
      <c r="D131" s="3"/>
      <c r="E131" s="3"/>
      <c r="F131" s="3"/>
      <c r="G131" s="3"/>
      <c r="H131" s="3"/>
    </row>
    <row r="132" spans="1:8" x14ac:dyDescent="0.25">
      <c r="A132" s="2">
        <v>46146</v>
      </c>
      <c r="B132">
        <f t="shared" si="1"/>
        <v>19</v>
      </c>
      <c r="C132" s="3"/>
      <c r="D132" s="3"/>
      <c r="E132" s="3"/>
      <c r="F132" s="3"/>
      <c r="G132" s="3"/>
      <c r="H132" s="3"/>
    </row>
    <row r="133" spans="1:8" x14ac:dyDescent="0.25">
      <c r="A133" s="2">
        <v>46147</v>
      </c>
      <c r="B133">
        <f t="shared" si="1"/>
        <v>19</v>
      </c>
      <c r="C133" s="3"/>
      <c r="D133" s="3"/>
      <c r="E133" s="3"/>
      <c r="F133" s="3"/>
      <c r="G133" s="3"/>
      <c r="H133" s="3"/>
    </row>
    <row r="134" spans="1:8" x14ac:dyDescent="0.25">
      <c r="A134" s="2">
        <v>46148</v>
      </c>
      <c r="B134">
        <f t="shared" si="1"/>
        <v>19</v>
      </c>
      <c r="C134" s="3"/>
      <c r="D134" s="3"/>
      <c r="E134" s="3"/>
      <c r="F134" s="3"/>
      <c r="G134" s="3"/>
      <c r="H134" s="3"/>
    </row>
    <row r="135" spans="1:8" x14ac:dyDescent="0.25">
      <c r="A135" s="2">
        <v>46149</v>
      </c>
      <c r="B135">
        <f t="shared" si="1"/>
        <v>19</v>
      </c>
      <c r="C135" s="3"/>
      <c r="D135" s="3"/>
      <c r="E135" s="3"/>
      <c r="F135" s="3"/>
      <c r="G135" s="3"/>
      <c r="H135" s="3"/>
    </row>
    <row r="136" spans="1:8" x14ac:dyDescent="0.25">
      <c r="A136" s="2">
        <v>46150</v>
      </c>
      <c r="B136">
        <f t="shared" si="1"/>
        <v>19</v>
      </c>
      <c r="C136" s="3"/>
      <c r="D136" s="3"/>
      <c r="E136" s="3"/>
      <c r="F136" s="3"/>
      <c r="G136" s="3"/>
      <c r="H136" s="3"/>
    </row>
    <row r="137" spans="1:8" x14ac:dyDescent="0.25">
      <c r="A137" s="2">
        <v>46151</v>
      </c>
      <c r="B137">
        <f t="shared" si="1"/>
        <v>19</v>
      </c>
      <c r="C137" s="3"/>
      <c r="D137" s="3"/>
      <c r="E137" s="3"/>
      <c r="F137" s="3"/>
      <c r="G137" s="3"/>
      <c r="H137" s="3"/>
    </row>
    <row r="138" spans="1:8" x14ac:dyDescent="0.25">
      <c r="A138" s="2">
        <v>46152</v>
      </c>
      <c r="B138">
        <f t="shared" ref="B138:B201" si="2">INT((A138-WEEKDAY(A138,2)+4-DATE(YEAR(A138-WEEKDAY(A138,2)+4),1,1))/7)+1</f>
        <v>19</v>
      </c>
      <c r="C138" s="3"/>
      <c r="D138" s="3"/>
      <c r="E138" s="3"/>
      <c r="F138" s="3"/>
      <c r="G138" s="3"/>
      <c r="H138" s="3"/>
    </row>
    <row r="139" spans="1:8" x14ac:dyDescent="0.25">
      <c r="A139" s="2">
        <v>46153</v>
      </c>
      <c r="B139">
        <f t="shared" si="2"/>
        <v>20</v>
      </c>
      <c r="C139" s="3"/>
      <c r="D139" s="3"/>
      <c r="E139" s="3"/>
      <c r="F139" s="3"/>
      <c r="G139" s="3"/>
      <c r="H139" s="3"/>
    </row>
    <row r="140" spans="1:8" x14ac:dyDescent="0.25">
      <c r="A140" s="2">
        <v>46154</v>
      </c>
      <c r="B140">
        <f t="shared" si="2"/>
        <v>20</v>
      </c>
      <c r="C140" s="3"/>
      <c r="D140" s="3"/>
      <c r="E140" s="3"/>
      <c r="F140" s="3"/>
      <c r="G140" s="3"/>
      <c r="H140" s="3"/>
    </row>
    <row r="141" spans="1:8" x14ac:dyDescent="0.25">
      <c r="A141" s="2">
        <v>46155</v>
      </c>
      <c r="B141">
        <f t="shared" si="2"/>
        <v>20</v>
      </c>
      <c r="C141" s="3"/>
      <c r="D141" s="3"/>
      <c r="E141" s="3"/>
      <c r="F141" s="3"/>
      <c r="G141" s="3"/>
      <c r="H141" s="3"/>
    </row>
    <row r="142" spans="1:8" x14ac:dyDescent="0.25">
      <c r="A142" s="2">
        <v>46156</v>
      </c>
      <c r="B142">
        <f t="shared" si="2"/>
        <v>20</v>
      </c>
      <c r="C142" s="3"/>
      <c r="D142" s="3"/>
      <c r="E142" s="3"/>
      <c r="F142" s="3"/>
      <c r="G142" s="3"/>
      <c r="H142" s="3"/>
    </row>
    <row r="143" spans="1:8" x14ac:dyDescent="0.25">
      <c r="A143" s="2">
        <v>46157</v>
      </c>
      <c r="B143">
        <f t="shared" si="2"/>
        <v>20</v>
      </c>
      <c r="C143" s="3"/>
      <c r="D143" s="3"/>
      <c r="E143" s="3"/>
      <c r="F143" s="3"/>
      <c r="G143" s="3"/>
      <c r="H143" s="3"/>
    </row>
    <row r="144" spans="1:8" x14ac:dyDescent="0.25">
      <c r="A144" s="2">
        <v>46158</v>
      </c>
      <c r="B144">
        <f t="shared" si="2"/>
        <v>20</v>
      </c>
      <c r="C144" s="3"/>
      <c r="D144" s="3"/>
      <c r="E144" s="3"/>
      <c r="F144" s="3"/>
      <c r="G144" s="3"/>
      <c r="H144" s="3"/>
    </row>
    <row r="145" spans="1:8" x14ac:dyDescent="0.25">
      <c r="A145" s="2">
        <v>46159</v>
      </c>
      <c r="B145">
        <f t="shared" si="2"/>
        <v>20</v>
      </c>
      <c r="C145" s="3"/>
      <c r="D145" s="3"/>
      <c r="E145" s="3"/>
      <c r="F145" s="3"/>
      <c r="G145" s="3"/>
      <c r="H145" s="3"/>
    </row>
    <row r="146" spans="1:8" x14ac:dyDescent="0.25">
      <c r="A146" s="2">
        <v>46160</v>
      </c>
      <c r="B146">
        <f t="shared" si="2"/>
        <v>21</v>
      </c>
      <c r="C146" s="3"/>
      <c r="D146" s="3"/>
      <c r="E146" s="3"/>
      <c r="F146" s="3"/>
      <c r="G146" s="3"/>
      <c r="H146" s="3"/>
    </row>
    <row r="147" spans="1:8" x14ac:dyDescent="0.25">
      <c r="A147" s="2">
        <v>46161</v>
      </c>
      <c r="B147">
        <f t="shared" si="2"/>
        <v>21</v>
      </c>
      <c r="C147" s="3"/>
      <c r="D147" s="3"/>
      <c r="E147" s="3"/>
      <c r="F147" s="3"/>
      <c r="G147" s="3"/>
      <c r="H147" s="3"/>
    </row>
    <row r="148" spans="1:8" x14ac:dyDescent="0.25">
      <c r="A148" s="2">
        <v>46162</v>
      </c>
      <c r="B148">
        <f t="shared" si="2"/>
        <v>21</v>
      </c>
      <c r="C148" s="3"/>
      <c r="D148" s="3"/>
      <c r="E148" s="3"/>
      <c r="F148" s="3"/>
      <c r="G148" s="3"/>
      <c r="H148" s="3"/>
    </row>
    <row r="149" spans="1:8" x14ac:dyDescent="0.25">
      <c r="A149" s="2">
        <v>46163</v>
      </c>
      <c r="B149">
        <f t="shared" si="2"/>
        <v>21</v>
      </c>
      <c r="C149" s="3"/>
      <c r="D149" s="3"/>
      <c r="E149" s="3"/>
      <c r="F149" s="3"/>
      <c r="G149" s="3"/>
      <c r="H149" s="3"/>
    </row>
    <row r="150" spans="1:8" x14ac:dyDescent="0.25">
      <c r="A150" s="2">
        <v>46164</v>
      </c>
      <c r="B150">
        <f t="shared" si="2"/>
        <v>21</v>
      </c>
      <c r="C150" s="3"/>
      <c r="D150" s="3"/>
      <c r="E150" s="3"/>
      <c r="F150" s="3"/>
      <c r="G150" s="3"/>
      <c r="H150" s="3"/>
    </row>
    <row r="151" spans="1:8" x14ac:dyDescent="0.25">
      <c r="A151" s="2">
        <v>46165</v>
      </c>
      <c r="B151">
        <f t="shared" si="2"/>
        <v>21</v>
      </c>
      <c r="C151" s="3"/>
      <c r="D151" s="3"/>
      <c r="E151" s="3"/>
      <c r="F151" s="3"/>
      <c r="G151" s="3"/>
      <c r="H151" s="3"/>
    </row>
    <row r="152" spans="1:8" x14ac:dyDescent="0.25">
      <c r="A152" s="2">
        <v>46166</v>
      </c>
      <c r="B152">
        <f t="shared" si="2"/>
        <v>21</v>
      </c>
      <c r="C152" s="3"/>
      <c r="D152" s="3"/>
      <c r="E152" s="3"/>
      <c r="F152" s="3"/>
      <c r="G152" s="3"/>
      <c r="H152" s="3"/>
    </row>
    <row r="153" spans="1:8" x14ac:dyDescent="0.25">
      <c r="A153" s="2">
        <v>46167</v>
      </c>
      <c r="B153">
        <f t="shared" si="2"/>
        <v>22</v>
      </c>
      <c r="C153" s="3"/>
      <c r="D153" s="3"/>
      <c r="E153" s="3"/>
      <c r="F153" s="3"/>
      <c r="G153" s="3"/>
      <c r="H153" s="3"/>
    </row>
    <row r="154" spans="1:8" x14ac:dyDescent="0.25">
      <c r="A154" s="2">
        <v>46168</v>
      </c>
      <c r="B154">
        <f t="shared" si="2"/>
        <v>22</v>
      </c>
      <c r="C154" s="3"/>
      <c r="D154" s="3"/>
      <c r="E154" s="3"/>
      <c r="F154" s="3"/>
      <c r="G154" s="3"/>
      <c r="H154" s="3"/>
    </row>
    <row r="155" spans="1:8" x14ac:dyDescent="0.25">
      <c r="A155" s="2">
        <v>46169</v>
      </c>
      <c r="B155">
        <f t="shared" si="2"/>
        <v>22</v>
      </c>
      <c r="C155" s="3"/>
      <c r="D155" s="3"/>
      <c r="E155" s="3"/>
      <c r="F155" s="3"/>
      <c r="G155" s="3"/>
      <c r="H155" s="3"/>
    </row>
    <row r="156" spans="1:8" x14ac:dyDescent="0.25">
      <c r="A156" s="2">
        <v>46170</v>
      </c>
      <c r="B156">
        <f t="shared" si="2"/>
        <v>22</v>
      </c>
      <c r="C156" s="3"/>
      <c r="D156" s="3"/>
      <c r="E156" s="3"/>
      <c r="F156" s="3"/>
      <c r="G156" s="3"/>
      <c r="H156" s="3"/>
    </row>
    <row r="157" spans="1:8" x14ac:dyDescent="0.25">
      <c r="A157" s="2">
        <v>46171</v>
      </c>
      <c r="B157">
        <f t="shared" si="2"/>
        <v>22</v>
      </c>
      <c r="C157" s="3"/>
      <c r="D157" s="3"/>
      <c r="E157" s="3"/>
      <c r="F157" s="3"/>
      <c r="G157" s="3"/>
      <c r="H157" s="3"/>
    </row>
    <row r="158" spans="1:8" x14ac:dyDescent="0.25">
      <c r="A158" s="2">
        <v>46172</v>
      </c>
      <c r="B158">
        <f t="shared" si="2"/>
        <v>22</v>
      </c>
      <c r="C158" s="3"/>
      <c r="D158" s="3"/>
      <c r="E158" s="3"/>
      <c r="F158" s="3"/>
      <c r="G158" s="3"/>
      <c r="H158" s="3"/>
    </row>
    <row r="159" spans="1:8" x14ac:dyDescent="0.25">
      <c r="A159" s="2">
        <v>46173</v>
      </c>
      <c r="B159">
        <f t="shared" si="2"/>
        <v>22</v>
      </c>
      <c r="C159" s="3"/>
      <c r="D159" s="3"/>
      <c r="E159" s="3"/>
      <c r="F159" s="3"/>
      <c r="G159" s="3"/>
      <c r="H159" s="3"/>
    </row>
    <row r="160" spans="1:8" x14ac:dyDescent="0.25">
      <c r="A160" s="2">
        <v>46174</v>
      </c>
      <c r="B160">
        <f t="shared" si="2"/>
        <v>23</v>
      </c>
      <c r="C160" s="3"/>
      <c r="D160" s="3"/>
      <c r="E160" s="3"/>
      <c r="F160" s="3"/>
      <c r="G160" s="3"/>
      <c r="H160" s="3"/>
    </row>
    <row r="161" spans="1:8" x14ac:dyDescent="0.25">
      <c r="A161" s="2">
        <v>46175</v>
      </c>
      <c r="B161">
        <f t="shared" si="2"/>
        <v>23</v>
      </c>
      <c r="C161" s="3"/>
      <c r="D161" s="3"/>
      <c r="E161" s="3"/>
      <c r="F161" s="3"/>
      <c r="G161" s="3"/>
      <c r="H161" s="3"/>
    </row>
    <row r="162" spans="1:8" x14ac:dyDescent="0.25">
      <c r="A162" s="2">
        <v>46176</v>
      </c>
      <c r="B162">
        <f t="shared" si="2"/>
        <v>23</v>
      </c>
      <c r="C162" s="3"/>
      <c r="D162" s="3"/>
      <c r="E162" s="3"/>
      <c r="F162" s="3"/>
      <c r="G162" s="3"/>
      <c r="H162" s="3"/>
    </row>
    <row r="163" spans="1:8" x14ac:dyDescent="0.25">
      <c r="A163" s="2">
        <v>46177</v>
      </c>
      <c r="B163">
        <f t="shared" si="2"/>
        <v>23</v>
      </c>
      <c r="C163" s="3"/>
      <c r="D163" s="3"/>
      <c r="E163" s="3"/>
      <c r="F163" s="3"/>
      <c r="G163" s="3"/>
      <c r="H163" s="3"/>
    </row>
    <row r="164" spans="1:8" x14ac:dyDescent="0.25">
      <c r="A164" s="2">
        <v>46178</v>
      </c>
      <c r="B164">
        <f t="shared" si="2"/>
        <v>23</v>
      </c>
      <c r="C164" s="3"/>
      <c r="D164" s="3"/>
      <c r="E164" s="3"/>
      <c r="F164" s="3"/>
      <c r="G164" s="3"/>
      <c r="H164" s="3"/>
    </row>
    <row r="165" spans="1:8" x14ac:dyDescent="0.25">
      <c r="A165" s="2">
        <v>46179</v>
      </c>
      <c r="B165">
        <f t="shared" si="2"/>
        <v>23</v>
      </c>
      <c r="C165" s="3"/>
      <c r="D165" s="3"/>
      <c r="E165" s="3"/>
      <c r="F165" s="3"/>
      <c r="G165" s="3"/>
      <c r="H165" s="3"/>
    </row>
    <row r="166" spans="1:8" x14ac:dyDescent="0.25">
      <c r="A166" s="2">
        <v>46180</v>
      </c>
      <c r="B166">
        <f t="shared" si="2"/>
        <v>23</v>
      </c>
      <c r="C166" s="3"/>
      <c r="D166" s="3"/>
      <c r="E166" s="3"/>
      <c r="F166" s="3"/>
      <c r="G166" s="3"/>
      <c r="H166" s="3"/>
    </row>
    <row r="167" spans="1:8" x14ac:dyDescent="0.25">
      <c r="A167" s="2">
        <v>46181</v>
      </c>
      <c r="B167">
        <f t="shared" si="2"/>
        <v>24</v>
      </c>
      <c r="C167" s="3"/>
      <c r="D167" s="3"/>
      <c r="E167" s="3"/>
      <c r="F167" s="3"/>
      <c r="G167" s="3"/>
      <c r="H167" s="3"/>
    </row>
    <row r="168" spans="1:8" x14ac:dyDescent="0.25">
      <c r="A168" s="2">
        <v>46182</v>
      </c>
      <c r="B168">
        <f t="shared" si="2"/>
        <v>24</v>
      </c>
      <c r="C168" s="3"/>
      <c r="D168" s="3"/>
      <c r="E168" s="3"/>
      <c r="F168" s="3"/>
      <c r="G168" s="3"/>
      <c r="H168" s="3"/>
    </row>
    <row r="169" spans="1:8" x14ac:dyDescent="0.25">
      <c r="A169" s="2">
        <v>46183</v>
      </c>
      <c r="B169">
        <f t="shared" si="2"/>
        <v>24</v>
      </c>
      <c r="C169" s="3"/>
      <c r="D169" s="3"/>
      <c r="E169" s="3"/>
      <c r="F169" s="3"/>
      <c r="G169" s="3"/>
      <c r="H169" s="3"/>
    </row>
    <row r="170" spans="1:8" x14ac:dyDescent="0.25">
      <c r="A170" s="2">
        <v>46184</v>
      </c>
      <c r="B170">
        <f t="shared" si="2"/>
        <v>24</v>
      </c>
      <c r="C170" s="3"/>
      <c r="D170" s="3"/>
      <c r="E170" s="3"/>
      <c r="F170" s="3"/>
      <c r="G170" s="3"/>
      <c r="H170" s="3"/>
    </row>
    <row r="171" spans="1:8" x14ac:dyDescent="0.25">
      <c r="A171" s="2">
        <v>46185</v>
      </c>
      <c r="B171">
        <f t="shared" si="2"/>
        <v>24</v>
      </c>
      <c r="C171" s="3"/>
      <c r="D171" s="3"/>
      <c r="E171" s="3"/>
      <c r="F171" s="3"/>
      <c r="G171" s="3"/>
      <c r="H171" s="3"/>
    </row>
    <row r="172" spans="1:8" x14ac:dyDescent="0.25">
      <c r="A172" s="2">
        <v>46186</v>
      </c>
      <c r="B172">
        <f t="shared" si="2"/>
        <v>24</v>
      </c>
      <c r="C172" s="3"/>
      <c r="D172" s="3"/>
      <c r="E172" s="3"/>
      <c r="F172" s="3"/>
      <c r="G172" s="3"/>
      <c r="H172" s="3"/>
    </row>
    <row r="173" spans="1:8" x14ac:dyDescent="0.25">
      <c r="A173" s="2">
        <v>46187</v>
      </c>
      <c r="B173">
        <f t="shared" si="2"/>
        <v>24</v>
      </c>
      <c r="C173" s="3"/>
      <c r="D173" s="3"/>
      <c r="E173" s="3"/>
      <c r="F173" s="3"/>
      <c r="G173" s="3"/>
      <c r="H173" s="3"/>
    </row>
    <row r="174" spans="1:8" x14ac:dyDescent="0.25">
      <c r="A174" s="2">
        <v>46188</v>
      </c>
      <c r="B174">
        <f t="shared" si="2"/>
        <v>25</v>
      </c>
      <c r="C174" s="3"/>
      <c r="D174" s="3"/>
      <c r="E174" s="3"/>
      <c r="F174" s="3"/>
      <c r="G174" s="3"/>
      <c r="H174" s="3"/>
    </row>
    <row r="175" spans="1:8" x14ac:dyDescent="0.25">
      <c r="A175" s="2">
        <v>46189</v>
      </c>
      <c r="B175">
        <f t="shared" si="2"/>
        <v>25</v>
      </c>
      <c r="C175" s="3"/>
      <c r="D175" s="3"/>
      <c r="E175" s="3"/>
      <c r="F175" s="3"/>
      <c r="G175" s="3"/>
      <c r="H175" s="3"/>
    </row>
    <row r="176" spans="1:8" x14ac:dyDescent="0.25">
      <c r="A176" s="2">
        <v>46190</v>
      </c>
      <c r="B176">
        <f t="shared" si="2"/>
        <v>25</v>
      </c>
      <c r="C176" s="3"/>
      <c r="D176" s="3"/>
      <c r="E176" s="3"/>
      <c r="F176" s="3"/>
      <c r="G176" s="3"/>
      <c r="H176" s="3"/>
    </row>
    <row r="177" spans="1:8" x14ac:dyDescent="0.25">
      <c r="A177" s="2">
        <v>46191</v>
      </c>
      <c r="B177">
        <f t="shared" si="2"/>
        <v>25</v>
      </c>
      <c r="C177" s="3"/>
      <c r="D177" s="3"/>
      <c r="E177" s="3"/>
      <c r="F177" s="3"/>
      <c r="G177" s="3"/>
      <c r="H177" s="3"/>
    </row>
    <row r="178" spans="1:8" x14ac:dyDescent="0.25">
      <c r="A178" s="2">
        <v>46192</v>
      </c>
      <c r="B178">
        <f t="shared" si="2"/>
        <v>25</v>
      </c>
      <c r="C178" s="3"/>
      <c r="D178" s="3"/>
      <c r="E178" s="3"/>
      <c r="F178" s="3"/>
      <c r="G178" s="3"/>
      <c r="H178" s="3"/>
    </row>
    <row r="179" spans="1:8" x14ac:dyDescent="0.25">
      <c r="A179" s="2">
        <v>46193</v>
      </c>
      <c r="B179">
        <f t="shared" si="2"/>
        <v>25</v>
      </c>
      <c r="C179" s="3"/>
      <c r="D179" s="3"/>
      <c r="E179" s="3"/>
      <c r="F179" s="3"/>
      <c r="G179" s="3"/>
      <c r="H179" s="3"/>
    </row>
    <row r="180" spans="1:8" x14ac:dyDescent="0.25">
      <c r="A180" s="2">
        <v>46194</v>
      </c>
      <c r="B180">
        <f t="shared" si="2"/>
        <v>25</v>
      </c>
      <c r="C180" s="3"/>
      <c r="D180" s="3"/>
      <c r="E180" s="3"/>
      <c r="F180" s="3"/>
      <c r="G180" s="3"/>
      <c r="H180" s="3"/>
    </row>
    <row r="181" spans="1:8" x14ac:dyDescent="0.25">
      <c r="A181" s="2">
        <v>46195</v>
      </c>
      <c r="B181">
        <f t="shared" si="2"/>
        <v>26</v>
      </c>
      <c r="C181" s="3"/>
      <c r="D181" s="3"/>
      <c r="E181" s="3"/>
      <c r="F181" s="3"/>
      <c r="G181" s="3"/>
      <c r="H181" s="3"/>
    </row>
    <row r="182" spans="1:8" x14ac:dyDescent="0.25">
      <c r="A182" s="2">
        <v>46196</v>
      </c>
      <c r="B182">
        <f t="shared" si="2"/>
        <v>26</v>
      </c>
      <c r="C182" s="3"/>
      <c r="D182" s="3"/>
      <c r="E182" s="3"/>
      <c r="F182" s="3"/>
      <c r="G182" s="3"/>
      <c r="H182" s="3"/>
    </row>
    <row r="183" spans="1:8" x14ac:dyDescent="0.25">
      <c r="A183" s="2">
        <v>46197</v>
      </c>
      <c r="B183">
        <f t="shared" si="2"/>
        <v>26</v>
      </c>
      <c r="C183" s="3"/>
      <c r="D183" s="3"/>
      <c r="E183" s="3"/>
      <c r="F183" s="3"/>
      <c r="G183" s="3"/>
      <c r="H183" s="3"/>
    </row>
    <row r="184" spans="1:8" x14ac:dyDescent="0.25">
      <c r="A184" s="2">
        <v>46198</v>
      </c>
      <c r="B184">
        <f t="shared" si="2"/>
        <v>26</v>
      </c>
      <c r="C184" s="3"/>
      <c r="D184" s="3"/>
      <c r="E184" s="3"/>
      <c r="F184" s="3"/>
      <c r="G184" s="3"/>
      <c r="H184" s="3"/>
    </row>
    <row r="185" spans="1:8" x14ac:dyDescent="0.25">
      <c r="A185" s="2">
        <v>46199</v>
      </c>
      <c r="B185">
        <f t="shared" si="2"/>
        <v>26</v>
      </c>
      <c r="C185" s="3"/>
      <c r="D185" s="3"/>
      <c r="E185" s="3"/>
      <c r="F185" s="3"/>
      <c r="G185" s="3"/>
      <c r="H185" s="3"/>
    </row>
    <row r="186" spans="1:8" x14ac:dyDescent="0.25">
      <c r="A186" s="2">
        <v>46200</v>
      </c>
      <c r="B186">
        <f t="shared" si="2"/>
        <v>26</v>
      </c>
      <c r="C186" s="3"/>
      <c r="D186" s="3"/>
      <c r="E186" s="3"/>
      <c r="F186" s="3"/>
      <c r="G186" s="3"/>
      <c r="H186" s="3"/>
    </row>
    <row r="187" spans="1:8" x14ac:dyDescent="0.25">
      <c r="A187" s="2">
        <v>46201</v>
      </c>
      <c r="B187">
        <f t="shared" si="2"/>
        <v>26</v>
      </c>
      <c r="C187" s="3"/>
      <c r="D187" s="3"/>
      <c r="E187" s="3"/>
      <c r="F187" s="3"/>
      <c r="G187" s="3"/>
      <c r="H187" s="3"/>
    </row>
    <row r="188" spans="1:8" x14ac:dyDescent="0.25">
      <c r="A188" s="2">
        <v>46202</v>
      </c>
      <c r="B188">
        <f t="shared" si="2"/>
        <v>27</v>
      </c>
      <c r="C188" s="3"/>
      <c r="D188" s="3"/>
      <c r="E188" s="3"/>
      <c r="F188" s="3"/>
      <c r="G188" s="3"/>
      <c r="H188" s="3"/>
    </row>
    <row r="189" spans="1:8" x14ac:dyDescent="0.25">
      <c r="A189" s="2">
        <v>46203</v>
      </c>
      <c r="B189">
        <f t="shared" si="2"/>
        <v>27</v>
      </c>
      <c r="C189" s="3"/>
      <c r="D189" s="3"/>
      <c r="E189" s="3"/>
      <c r="F189" s="3"/>
      <c r="G189" s="3"/>
      <c r="H189" s="3"/>
    </row>
    <row r="190" spans="1:8" x14ac:dyDescent="0.25">
      <c r="A190" s="2">
        <v>46204</v>
      </c>
      <c r="B190">
        <f t="shared" si="2"/>
        <v>27</v>
      </c>
      <c r="C190" s="3"/>
      <c r="D190" s="3"/>
      <c r="E190" s="3"/>
      <c r="F190" s="3"/>
      <c r="G190" s="3"/>
      <c r="H190" s="3"/>
    </row>
    <row r="191" spans="1:8" x14ac:dyDescent="0.25">
      <c r="A191" s="2">
        <v>46205</v>
      </c>
      <c r="B191">
        <f t="shared" si="2"/>
        <v>27</v>
      </c>
      <c r="C191" s="3"/>
      <c r="D191" s="3"/>
      <c r="E191" s="3"/>
      <c r="F191" s="3"/>
      <c r="G191" s="3"/>
      <c r="H191" s="3"/>
    </row>
    <row r="192" spans="1:8" x14ac:dyDescent="0.25">
      <c r="A192" s="2">
        <v>46206</v>
      </c>
      <c r="B192">
        <f t="shared" si="2"/>
        <v>27</v>
      </c>
      <c r="C192" s="3"/>
      <c r="D192" s="3"/>
      <c r="E192" s="3"/>
      <c r="F192" s="3"/>
      <c r="G192" s="3"/>
      <c r="H192" s="3"/>
    </row>
    <row r="193" spans="1:8" x14ac:dyDescent="0.25">
      <c r="A193" s="2">
        <v>46207</v>
      </c>
      <c r="B193">
        <f t="shared" si="2"/>
        <v>27</v>
      </c>
      <c r="C193" s="3"/>
      <c r="D193" s="3"/>
      <c r="E193" s="3"/>
      <c r="F193" s="3"/>
      <c r="G193" s="3"/>
      <c r="H193" s="3"/>
    </row>
    <row r="194" spans="1:8" x14ac:dyDescent="0.25">
      <c r="A194" s="2">
        <v>46208</v>
      </c>
      <c r="B194">
        <f t="shared" si="2"/>
        <v>27</v>
      </c>
      <c r="C194" s="3"/>
      <c r="D194" s="3"/>
      <c r="E194" s="3"/>
      <c r="F194" s="3"/>
      <c r="G194" s="3"/>
      <c r="H194" s="3"/>
    </row>
    <row r="195" spans="1:8" x14ac:dyDescent="0.25">
      <c r="A195" s="2">
        <v>46209</v>
      </c>
      <c r="B195">
        <f t="shared" si="2"/>
        <v>28</v>
      </c>
      <c r="C195" s="3"/>
      <c r="D195" s="3"/>
      <c r="E195" s="3"/>
      <c r="F195" s="3"/>
      <c r="G195" s="3"/>
      <c r="H195" s="3"/>
    </row>
    <row r="196" spans="1:8" x14ac:dyDescent="0.25">
      <c r="A196" s="2">
        <v>46210</v>
      </c>
      <c r="B196">
        <f t="shared" si="2"/>
        <v>28</v>
      </c>
      <c r="C196" s="3"/>
      <c r="D196" s="3"/>
      <c r="E196" s="3"/>
      <c r="F196" s="3"/>
      <c r="G196" s="3"/>
      <c r="H196" s="3"/>
    </row>
    <row r="197" spans="1:8" x14ac:dyDescent="0.25">
      <c r="A197" s="2">
        <v>46211</v>
      </c>
      <c r="B197">
        <f t="shared" si="2"/>
        <v>28</v>
      </c>
      <c r="C197" s="3"/>
      <c r="D197" s="3"/>
      <c r="E197" s="3"/>
      <c r="F197" s="3"/>
      <c r="G197" s="3"/>
      <c r="H197" s="3"/>
    </row>
    <row r="198" spans="1:8" x14ac:dyDescent="0.25">
      <c r="A198" s="2">
        <v>46212</v>
      </c>
      <c r="B198">
        <f t="shared" si="2"/>
        <v>28</v>
      </c>
      <c r="C198" s="3"/>
      <c r="D198" s="3"/>
      <c r="E198" s="3"/>
      <c r="F198" s="3"/>
      <c r="G198" s="3"/>
      <c r="H198" s="3"/>
    </row>
    <row r="199" spans="1:8" x14ac:dyDescent="0.25">
      <c r="A199" s="2">
        <v>46213</v>
      </c>
      <c r="B199">
        <f t="shared" si="2"/>
        <v>28</v>
      </c>
      <c r="C199" s="3"/>
      <c r="D199" s="3"/>
      <c r="E199" s="3"/>
      <c r="F199" s="3"/>
      <c r="G199" s="3"/>
      <c r="H199" s="3"/>
    </row>
    <row r="200" spans="1:8" x14ac:dyDescent="0.25">
      <c r="A200" s="2">
        <v>46214</v>
      </c>
      <c r="B200">
        <f t="shared" si="2"/>
        <v>28</v>
      </c>
      <c r="C200" s="3"/>
      <c r="D200" s="3"/>
      <c r="E200" s="3"/>
      <c r="F200" s="3"/>
      <c r="G200" s="3"/>
      <c r="H200" s="3"/>
    </row>
    <row r="201" spans="1:8" x14ac:dyDescent="0.25">
      <c r="A201" s="2">
        <v>46215</v>
      </c>
      <c r="B201">
        <f t="shared" si="2"/>
        <v>28</v>
      </c>
      <c r="C201" s="3"/>
      <c r="D201" s="3"/>
      <c r="E201" s="3"/>
      <c r="F201" s="3"/>
      <c r="G201" s="3"/>
      <c r="H201" s="3"/>
    </row>
    <row r="202" spans="1:8" x14ac:dyDescent="0.25">
      <c r="A202" s="2">
        <v>46216</v>
      </c>
      <c r="B202">
        <f t="shared" ref="B202:B265" si="3">INT((A202-WEEKDAY(A202,2)+4-DATE(YEAR(A202-WEEKDAY(A202,2)+4),1,1))/7)+1</f>
        <v>29</v>
      </c>
      <c r="C202" s="3"/>
      <c r="D202" s="3"/>
      <c r="E202" s="3"/>
      <c r="F202" s="3"/>
      <c r="G202" s="3"/>
      <c r="H202" s="3"/>
    </row>
    <row r="203" spans="1:8" x14ac:dyDescent="0.25">
      <c r="A203" s="2">
        <v>46217</v>
      </c>
      <c r="B203">
        <f t="shared" si="3"/>
        <v>29</v>
      </c>
      <c r="C203" s="3"/>
      <c r="D203" s="3"/>
      <c r="E203" s="3"/>
      <c r="F203" s="3"/>
      <c r="G203" s="3"/>
      <c r="H203" s="3"/>
    </row>
    <row r="204" spans="1:8" x14ac:dyDescent="0.25">
      <c r="A204" s="2">
        <v>46218</v>
      </c>
      <c r="B204">
        <f t="shared" si="3"/>
        <v>29</v>
      </c>
      <c r="C204" s="3"/>
      <c r="D204" s="3"/>
      <c r="E204" s="3"/>
      <c r="F204" s="3"/>
      <c r="G204" s="3"/>
      <c r="H204" s="3"/>
    </row>
    <row r="205" spans="1:8" x14ac:dyDescent="0.25">
      <c r="A205" s="2">
        <v>46219</v>
      </c>
      <c r="B205">
        <f t="shared" si="3"/>
        <v>29</v>
      </c>
      <c r="C205" s="3"/>
      <c r="D205" s="3"/>
      <c r="E205" s="3"/>
      <c r="F205" s="3"/>
      <c r="G205" s="3"/>
      <c r="H205" s="3"/>
    </row>
    <row r="206" spans="1:8" x14ac:dyDescent="0.25">
      <c r="A206" s="2">
        <v>46220</v>
      </c>
      <c r="B206">
        <f t="shared" si="3"/>
        <v>29</v>
      </c>
      <c r="C206" s="3"/>
      <c r="D206" s="3"/>
      <c r="E206" s="3"/>
      <c r="F206" s="3"/>
      <c r="G206" s="3"/>
      <c r="H206" s="3"/>
    </row>
    <row r="207" spans="1:8" x14ac:dyDescent="0.25">
      <c r="A207" s="2">
        <v>46221</v>
      </c>
      <c r="B207">
        <f t="shared" si="3"/>
        <v>29</v>
      </c>
      <c r="C207" s="3"/>
      <c r="D207" s="3"/>
      <c r="E207" s="3"/>
      <c r="F207" s="3"/>
      <c r="G207" s="3"/>
      <c r="H207" s="3"/>
    </row>
    <row r="208" spans="1:8" x14ac:dyDescent="0.25">
      <c r="A208" s="2">
        <v>46222</v>
      </c>
      <c r="B208">
        <f t="shared" si="3"/>
        <v>29</v>
      </c>
      <c r="C208" s="3"/>
      <c r="D208" s="3"/>
      <c r="E208" s="3"/>
      <c r="F208" s="3"/>
      <c r="G208" s="3"/>
      <c r="H208" s="3"/>
    </row>
    <row r="209" spans="1:8" x14ac:dyDescent="0.25">
      <c r="A209" s="2">
        <v>46223</v>
      </c>
      <c r="B209">
        <f t="shared" si="3"/>
        <v>30</v>
      </c>
      <c r="C209" s="3"/>
      <c r="D209" s="3"/>
      <c r="E209" s="3"/>
      <c r="F209" s="3"/>
      <c r="G209" s="3"/>
      <c r="H209" s="3"/>
    </row>
    <row r="210" spans="1:8" x14ac:dyDescent="0.25">
      <c r="A210" s="2">
        <v>46224</v>
      </c>
      <c r="B210">
        <f t="shared" si="3"/>
        <v>30</v>
      </c>
      <c r="C210" s="3"/>
      <c r="D210" s="3"/>
      <c r="E210" s="3"/>
      <c r="F210" s="3"/>
      <c r="G210" s="3"/>
      <c r="H210" s="3"/>
    </row>
    <row r="211" spans="1:8" x14ac:dyDescent="0.25">
      <c r="A211" s="2">
        <v>46225</v>
      </c>
      <c r="B211">
        <f t="shared" si="3"/>
        <v>30</v>
      </c>
      <c r="C211" s="3"/>
      <c r="D211" s="3"/>
      <c r="E211" s="3"/>
      <c r="F211" s="3"/>
      <c r="G211" s="3"/>
      <c r="H211" s="3"/>
    </row>
    <row r="212" spans="1:8" x14ac:dyDescent="0.25">
      <c r="A212" s="2">
        <v>46226</v>
      </c>
      <c r="B212">
        <f t="shared" si="3"/>
        <v>30</v>
      </c>
      <c r="C212" s="3"/>
      <c r="D212" s="3"/>
      <c r="E212" s="3"/>
      <c r="F212" s="3"/>
      <c r="G212" s="3"/>
      <c r="H212" s="3"/>
    </row>
    <row r="213" spans="1:8" x14ac:dyDescent="0.25">
      <c r="A213" s="2">
        <v>46227</v>
      </c>
      <c r="B213">
        <f t="shared" si="3"/>
        <v>30</v>
      </c>
      <c r="C213" s="3"/>
      <c r="D213" s="3"/>
      <c r="E213" s="3"/>
      <c r="F213" s="3"/>
      <c r="G213" s="3"/>
      <c r="H213" s="3"/>
    </row>
    <row r="214" spans="1:8" x14ac:dyDescent="0.25">
      <c r="A214" s="2">
        <v>46228</v>
      </c>
      <c r="B214">
        <f t="shared" si="3"/>
        <v>30</v>
      </c>
      <c r="C214" s="3"/>
      <c r="D214" s="3"/>
      <c r="E214" s="3"/>
      <c r="F214" s="3"/>
      <c r="G214" s="3"/>
      <c r="H214" s="3"/>
    </row>
    <row r="215" spans="1:8" x14ac:dyDescent="0.25">
      <c r="A215" s="2">
        <v>46229</v>
      </c>
      <c r="B215">
        <f t="shared" si="3"/>
        <v>30</v>
      </c>
      <c r="C215" s="3"/>
      <c r="D215" s="3"/>
      <c r="E215" s="3"/>
      <c r="F215" s="3"/>
      <c r="G215" s="3"/>
      <c r="H215" s="3"/>
    </row>
    <row r="216" spans="1:8" x14ac:dyDescent="0.25">
      <c r="A216" s="2">
        <v>46230</v>
      </c>
      <c r="B216">
        <f t="shared" si="3"/>
        <v>31</v>
      </c>
      <c r="C216" s="3"/>
      <c r="D216" s="3"/>
      <c r="E216" s="3"/>
      <c r="F216" s="3"/>
      <c r="G216" s="3"/>
      <c r="H216" s="3"/>
    </row>
    <row r="217" spans="1:8" x14ac:dyDescent="0.25">
      <c r="A217" s="2">
        <v>46231</v>
      </c>
      <c r="B217">
        <f t="shared" si="3"/>
        <v>31</v>
      </c>
      <c r="C217" s="3"/>
      <c r="D217" s="3"/>
      <c r="E217" s="3"/>
      <c r="F217" s="3"/>
      <c r="G217" s="3"/>
      <c r="H217" s="3"/>
    </row>
    <row r="218" spans="1:8" x14ac:dyDescent="0.25">
      <c r="A218" s="2">
        <v>46232</v>
      </c>
      <c r="B218">
        <f t="shared" si="3"/>
        <v>31</v>
      </c>
      <c r="C218" s="3"/>
      <c r="D218" s="3"/>
      <c r="E218" s="3"/>
      <c r="F218" s="3"/>
      <c r="G218" s="3"/>
      <c r="H218" s="3"/>
    </row>
    <row r="219" spans="1:8" x14ac:dyDescent="0.25">
      <c r="A219" s="2">
        <v>46233</v>
      </c>
      <c r="B219">
        <f t="shared" si="3"/>
        <v>31</v>
      </c>
      <c r="C219" s="3"/>
      <c r="D219" s="3"/>
      <c r="E219" s="3"/>
      <c r="F219" s="3"/>
      <c r="G219" s="3"/>
      <c r="H219" s="3"/>
    </row>
    <row r="220" spans="1:8" x14ac:dyDescent="0.25">
      <c r="A220" s="2">
        <v>46234</v>
      </c>
      <c r="B220">
        <f t="shared" si="3"/>
        <v>31</v>
      </c>
      <c r="C220" s="3"/>
      <c r="D220" s="3"/>
      <c r="E220" s="3"/>
      <c r="F220" s="3"/>
      <c r="G220" s="3"/>
      <c r="H220" s="3"/>
    </row>
    <row r="221" spans="1:8" x14ac:dyDescent="0.25">
      <c r="A221" s="2">
        <v>46235</v>
      </c>
      <c r="B221">
        <f t="shared" si="3"/>
        <v>31</v>
      </c>
      <c r="C221" s="3"/>
      <c r="D221" s="3"/>
      <c r="E221" s="3"/>
      <c r="F221" s="3"/>
      <c r="G221" s="3"/>
      <c r="H221" s="3"/>
    </row>
    <row r="222" spans="1:8" x14ac:dyDescent="0.25">
      <c r="A222" s="2">
        <v>46236</v>
      </c>
      <c r="B222">
        <f t="shared" si="3"/>
        <v>31</v>
      </c>
      <c r="C222" s="3"/>
      <c r="D222" s="3"/>
      <c r="E222" s="3"/>
      <c r="F222" s="3"/>
      <c r="G222" s="3"/>
      <c r="H222" s="3"/>
    </row>
    <row r="223" spans="1:8" x14ac:dyDescent="0.25">
      <c r="A223" s="2">
        <v>46237</v>
      </c>
      <c r="B223">
        <f t="shared" si="3"/>
        <v>32</v>
      </c>
      <c r="C223" s="3"/>
      <c r="D223" s="3"/>
      <c r="E223" s="3"/>
      <c r="F223" s="3"/>
      <c r="G223" s="3"/>
      <c r="H223" s="3"/>
    </row>
    <row r="224" spans="1:8" x14ac:dyDescent="0.25">
      <c r="A224" s="2">
        <v>46238</v>
      </c>
      <c r="B224">
        <f t="shared" si="3"/>
        <v>32</v>
      </c>
      <c r="C224" s="3"/>
      <c r="D224" s="3"/>
      <c r="E224" s="3"/>
      <c r="F224" s="3"/>
      <c r="G224" s="3"/>
      <c r="H224" s="3"/>
    </row>
    <row r="225" spans="1:8" x14ac:dyDescent="0.25">
      <c r="A225" s="2">
        <v>46239</v>
      </c>
      <c r="B225">
        <f t="shared" si="3"/>
        <v>32</v>
      </c>
      <c r="C225" s="3"/>
      <c r="D225" s="3"/>
      <c r="E225" s="3"/>
      <c r="F225" s="3"/>
      <c r="G225" s="3"/>
      <c r="H225" s="3"/>
    </row>
    <row r="226" spans="1:8" x14ac:dyDescent="0.25">
      <c r="A226" s="2">
        <v>46240</v>
      </c>
      <c r="B226">
        <f t="shared" si="3"/>
        <v>32</v>
      </c>
      <c r="C226" s="3"/>
      <c r="D226" s="3"/>
      <c r="E226" s="3"/>
      <c r="F226" s="3"/>
      <c r="G226" s="3"/>
      <c r="H226" s="3"/>
    </row>
    <row r="227" spans="1:8" x14ac:dyDescent="0.25">
      <c r="A227" s="2">
        <v>46241</v>
      </c>
      <c r="B227">
        <f t="shared" si="3"/>
        <v>32</v>
      </c>
      <c r="C227" s="3"/>
      <c r="D227" s="3"/>
      <c r="E227" s="3"/>
      <c r="F227" s="3"/>
      <c r="G227" s="3"/>
      <c r="H227" s="3"/>
    </row>
    <row r="228" spans="1:8" x14ac:dyDescent="0.25">
      <c r="A228" s="2">
        <v>46242</v>
      </c>
      <c r="B228">
        <f t="shared" si="3"/>
        <v>32</v>
      </c>
      <c r="C228" s="3"/>
      <c r="D228" s="3"/>
      <c r="E228" s="3"/>
      <c r="F228" s="3"/>
      <c r="G228" s="3"/>
      <c r="H228" s="3"/>
    </row>
    <row r="229" spans="1:8" x14ac:dyDescent="0.25">
      <c r="A229" s="2">
        <v>46243</v>
      </c>
      <c r="B229">
        <f t="shared" si="3"/>
        <v>32</v>
      </c>
      <c r="C229" s="3"/>
      <c r="D229" s="3"/>
      <c r="E229" s="3"/>
      <c r="F229" s="3"/>
      <c r="G229" s="3"/>
      <c r="H229" s="3"/>
    </row>
    <row r="230" spans="1:8" x14ac:dyDescent="0.25">
      <c r="A230" s="2">
        <v>46244</v>
      </c>
      <c r="B230">
        <f t="shared" si="3"/>
        <v>33</v>
      </c>
      <c r="C230" s="3"/>
      <c r="D230" s="3"/>
      <c r="E230" s="3"/>
      <c r="F230" s="3"/>
      <c r="G230" s="3"/>
      <c r="H230" s="3"/>
    </row>
    <row r="231" spans="1:8" x14ac:dyDescent="0.25">
      <c r="A231" s="2">
        <v>46245</v>
      </c>
      <c r="B231">
        <f t="shared" si="3"/>
        <v>33</v>
      </c>
      <c r="C231" s="3"/>
      <c r="D231" s="3"/>
      <c r="E231" s="3"/>
      <c r="F231" s="3"/>
      <c r="G231" s="3"/>
      <c r="H231" s="3"/>
    </row>
    <row r="232" spans="1:8" x14ac:dyDescent="0.25">
      <c r="A232" s="2">
        <v>46246</v>
      </c>
      <c r="B232">
        <f t="shared" si="3"/>
        <v>33</v>
      </c>
      <c r="C232" s="3"/>
      <c r="D232" s="3"/>
      <c r="E232" s="3"/>
      <c r="F232" s="3"/>
      <c r="G232" s="3"/>
      <c r="H232" s="3"/>
    </row>
    <row r="233" spans="1:8" x14ac:dyDescent="0.25">
      <c r="A233" s="2">
        <v>46247</v>
      </c>
      <c r="B233">
        <f t="shared" si="3"/>
        <v>33</v>
      </c>
      <c r="C233" s="3"/>
      <c r="D233" s="3"/>
      <c r="E233" s="3"/>
      <c r="F233" s="3"/>
      <c r="G233" s="3"/>
      <c r="H233" s="3"/>
    </row>
    <row r="234" spans="1:8" x14ac:dyDescent="0.25">
      <c r="A234" s="2">
        <v>46248</v>
      </c>
      <c r="B234">
        <f t="shared" si="3"/>
        <v>33</v>
      </c>
      <c r="C234" s="3"/>
      <c r="D234" s="3"/>
      <c r="E234" s="3"/>
      <c r="F234" s="3"/>
      <c r="G234" s="3"/>
      <c r="H234" s="3"/>
    </row>
    <row r="235" spans="1:8" x14ac:dyDescent="0.25">
      <c r="A235" s="2">
        <v>46249</v>
      </c>
      <c r="B235">
        <f t="shared" si="3"/>
        <v>33</v>
      </c>
      <c r="C235" s="3"/>
      <c r="D235" s="3"/>
      <c r="E235" s="3"/>
      <c r="F235" s="3"/>
      <c r="G235" s="3"/>
      <c r="H235" s="3"/>
    </row>
    <row r="236" spans="1:8" x14ac:dyDescent="0.25">
      <c r="A236" s="2">
        <v>46250</v>
      </c>
      <c r="B236">
        <f t="shared" si="3"/>
        <v>33</v>
      </c>
      <c r="C236" s="3"/>
      <c r="D236" s="3"/>
      <c r="E236" s="3"/>
      <c r="F236" s="3"/>
      <c r="G236" s="3"/>
      <c r="H236" s="3"/>
    </row>
    <row r="237" spans="1:8" x14ac:dyDescent="0.25">
      <c r="A237" s="2">
        <v>46251</v>
      </c>
      <c r="B237">
        <f t="shared" si="3"/>
        <v>34</v>
      </c>
      <c r="C237" s="3"/>
      <c r="D237" s="3"/>
      <c r="E237" s="3"/>
      <c r="F237" s="3"/>
      <c r="G237" s="3"/>
      <c r="H237" s="3"/>
    </row>
    <row r="238" spans="1:8" x14ac:dyDescent="0.25">
      <c r="A238" s="2">
        <v>46252</v>
      </c>
      <c r="B238">
        <f t="shared" si="3"/>
        <v>34</v>
      </c>
      <c r="C238" s="3"/>
      <c r="D238" s="3"/>
      <c r="E238" s="3"/>
      <c r="F238" s="3"/>
      <c r="G238" s="3"/>
      <c r="H238" s="3"/>
    </row>
    <row r="239" spans="1:8" x14ac:dyDescent="0.25">
      <c r="A239" s="2">
        <v>46253</v>
      </c>
      <c r="B239">
        <f t="shared" si="3"/>
        <v>34</v>
      </c>
      <c r="C239" s="3"/>
      <c r="D239" s="3"/>
      <c r="E239" s="3"/>
      <c r="F239" s="3"/>
      <c r="G239" s="3"/>
      <c r="H239" s="3"/>
    </row>
    <row r="240" spans="1:8" x14ac:dyDescent="0.25">
      <c r="A240" s="2">
        <v>46254</v>
      </c>
      <c r="B240">
        <f t="shared" si="3"/>
        <v>34</v>
      </c>
      <c r="C240" s="3"/>
      <c r="D240" s="3"/>
      <c r="E240" s="3"/>
      <c r="F240" s="3"/>
      <c r="G240" s="3"/>
      <c r="H240" s="3"/>
    </row>
    <row r="241" spans="1:8" x14ac:dyDescent="0.25">
      <c r="A241" s="2">
        <v>46255</v>
      </c>
      <c r="B241">
        <f t="shared" si="3"/>
        <v>34</v>
      </c>
      <c r="C241" s="3"/>
      <c r="D241" s="3"/>
      <c r="E241" s="3"/>
      <c r="F241" s="3"/>
      <c r="G241" s="3"/>
      <c r="H241" s="3"/>
    </row>
    <row r="242" spans="1:8" x14ac:dyDescent="0.25">
      <c r="A242" s="2">
        <v>46256</v>
      </c>
      <c r="B242">
        <f t="shared" si="3"/>
        <v>34</v>
      </c>
      <c r="C242" s="3"/>
      <c r="D242" s="3"/>
      <c r="E242" s="3"/>
      <c r="F242" s="3"/>
      <c r="G242" s="3"/>
      <c r="H242" s="3"/>
    </row>
    <row r="243" spans="1:8" x14ac:dyDescent="0.25">
      <c r="A243" s="2">
        <v>46257</v>
      </c>
      <c r="B243">
        <f t="shared" si="3"/>
        <v>34</v>
      </c>
      <c r="C243" s="3"/>
      <c r="D243" s="3"/>
      <c r="E243" s="3"/>
      <c r="F243" s="3"/>
      <c r="G243" s="3"/>
      <c r="H243" s="3"/>
    </row>
    <row r="244" spans="1:8" x14ac:dyDescent="0.25">
      <c r="A244" s="2">
        <v>46258</v>
      </c>
      <c r="B244">
        <f t="shared" si="3"/>
        <v>35</v>
      </c>
      <c r="C244" s="3"/>
      <c r="D244" s="3"/>
      <c r="E244" s="3"/>
      <c r="F244" s="3"/>
      <c r="G244" s="3"/>
      <c r="H244" s="3"/>
    </row>
    <row r="245" spans="1:8" x14ac:dyDescent="0.25">
      <c r="A245" s="2">
        <v>46259</v>
      </c>
      <c r="B245">
        <f t="shared" si="3"/>
        <v>35</v>
      </c>
      <c r="C245" s="3"/>
      <c r="D245" s="3"/>
      <c r="E245" s="3"/>
      <c r="F245" s="3"/>
      <c r="G245" s="3"/>
      <c r="H245" s="3"/>
    </row>
    <row r="246" spans="1:8" x14ac:dyDescent="0.25">
      <c r="A246" s="2">
        <v>46260</v>
      </c>
      <c r="B246">
        <f t="shared" si="3"/>
        <v>35</v>
      </c>
      <c r="C246" s="3"/>
      <c r="D246" s="3"/>
      <c r="E246" s="3"/>
      <c r="F246" s="3"/>
      <c r="G246" s="3"/>
      <c r="H246" s="3"/>
    </row>
    <row r="247" spans="1:8" x14ac:dyDescent="0.25">
      <c r="A247" s="2">
        <v>46261</v>
      </c>
      <c r="B247">
        <f t="shared" si="3"/>
        <v>35</v>
      </c>
      <c r="C247" s="3"/>
      <c r="D247" s="3"/>
      <c r="E247" s="3"/>
      <c r="F247" s="3"/>
      <c r="G247" s="3"/>
      <c r="H247" s="3"/>
    </row>
    <row r="248" spans="1:8" x14ac:dyDescent="0.25">
      <c r="A248" s="2">
        <v>46262</v>
      </c>
      <c r="B248">
        <f t="shared" si="3"/>
        <v>35</v>
      </c>
      <c r="C248" s="3"/>
      <c r="D248" s="3"/>
      <c r="E248" s="3"/>
      <c r="F248" s="3"/>
      <c r="G248" s="3"/>
      <c r="H248" s="3"/>
    </row>
    <row r="249" spans="1:8" x14ac:dyDescent="0.25">
      <c r="A249" s="2">
        <v>46263</v>
      </c>
      <c r="B249">
        <f t="shared" si="3"/>
        <v>35</v>
      </c>
      <c r="C249" s="3"/>
      <c r="D249" s="3"/>
      <c r="E249" s="3"/>
      <c r="F249" s="3"/>
      <c r="G249" s="3"/>
      <c r="H249" s="3"/>
    </row>
    <row r="250" spans="1:8" x14ac:dyDescent="0.25">
      <c r="A250" s="2">
        <v>46264</v>
      </c>
      <c r="B250">
        <f t="shared" si="3"/>
        <v>35</v>
      </c>
      <c r="C250" s="3"/>
      <c r="D250" s="3"/>
      <c r="E250" s="3"/>
      <c r="F250" s="3"/>
      <c r="G250" s="3"/>
      <c r="H250" s="3"/>
    </row>
    <row r="251" spans="1:8" x14ac:dyDescent="0.25">
      <c r="A251" s="2">
        <v>46265</v>
      </c>
      <c r="B251">
        <f t="shared" si="3"/>
        <v>36</v>
      </c>
      <c r="C251" s="3"/>
      <c r="D251" s="3"/>
      <c r="E251" s="3"/>
      <c r="F251" s="3"/>
      <c r="G251" s="3"/>
      <c r="H251" s="3"/>
    </row>
    <row r="252" spans="1:8" x14ac:dyDescent="0.25">
      <c r="A252" s="2">
        <v>46266</v>
      </c>
      <c r="B252">
        <f t="shared" si="3"/>
        <v>36</v>
      </c>
      <c r="C252" s="3"/>
      <c r="D252" s="3"/>
      <c r="E252" s="3"/>
      <c r="F252" s="3"/>
      <c r="G252" s="3"/>
      <c r="H252" s="3"/>
    </row>
    <row r="253" spans="1:8" x14ac:dyDescent="0.25">
      <c r="A253" s="2">
        <v>46267</v>
      </c>
      <c r="B253">
        <f t="shared" si="3"/>
        <v>36</v>
      </c>
      <c r="C253" s="3"/>
      <c r="D253" s="3"/>
      <c r="E253" s="3"/>
      <c r="F253" s="3"/>
      <c r="G253" s="3"/>
      <c r="H253" s="3"/>
    </row>
    <row r="254" spans="1:8" x14ac:dyDescent="0.25">
      <c r="A254" s="2">
        <v>46268</v>
      </c>
      <c r="B254">
        <f t="shared" si="3"/>
        <v>36</v>
      </c>
      <c r="C254" s="3"/>
      <c r="D254" s="3"/>
      <c r="E254" s="3"/>
      <c r="F254" s="3"/>
      <c r="G254" s="3"/>
      <c r="H254" s="3"/>
    </row>
    <row r="255" spans="1:8" x14ac:dyDescent="0.25">
      <c r="A255" s="2">
        <v>46269</v>
      </c>
      <c r="B255">
        <f t="shared" si="3"/>
        <v>36</v>
      </c>
      <c r="C255" s="3"/>
      <c r="D255" s="3"/>
      <c r="E255" s="3"/>
      <c r="F255" s="3"/>
      <c r="G255" s="3"/>
      <c r="H255" s="3"/>
    </row>
    <row r="256" spans="1:8" x14ac:dyDescent="0.25">
      <c r="A256" s="2">
        <v>46270</v>
      </c>
      <c r="B256">
        <f t="shared" si="3"/>
        <v>36</v>
      </c>
      <c r="C256" s="3"/>
      <c r="D256" s="3"/>
      <c r="E256" s="3"/>
      <c r="F256" s="3"/>
      <c r="G256" s="3"/>
      <c r="H256" s="3"/>
    </row>
    <row r="257" spans="1:8" x14ac:dyDescent="0.25">
      <c r="A257" s="2">
        <v>46271</v>
      </c>
      <c r="B257">
        <f t="shared" si="3"/>
        <v>36</v>
      </c>
      <c r="C257" s="3"/>
      <c r="D257" s="3"/>
      <c r="E257" s="3"/>
      <c r="F257" s="3"/>
      <c r="G257" s="3"/>
      <c r="H257" s="3"/>
    </row>
    <row r="258" spans="1:8" x14ac:dyDescent="0.25">
      <c r="A258" s="2">
        <v>46272</v>
      </c>
      <c r="B258">
        <f t="shared" si="3"/>
        <v>37</v>
      </c>
      <c r="C258" s="3"/>
      <c r="D258" s="3"/>
      <c r="E258" s="3"/>
      <c r="F258" s="3"/>
      <c r="G258" s="3"/>
      <c r="H258" s="3"/>
    </row>
    <row r="259" spans="1:8" x14ac:dyDescent="0.25">
      <c r="A259" s="2">
        <v>46273</v>
      </c>
      <c r="B259">
        <f t="shared" si="3"/>
        <v>37</v>
      </c>
      <c r="C259" s="3"/>
      <c r="D259" s="3"/>
      <c r="E259" s="3"/>
      <c r="F259" s="3"/>
      <c r="G259" s="3"/>
      <c r="H259" s="3"/>
    </row>
    <row r="260" spans="1:8" x14ac:dyDescent="0.25">
      <c r="A260" s="2">
        <v>46274</v>
      </c>
      <c r="B260">
        <f t="shared" si="3"/>
        <v>37</v>
      </c>
      <c r="C260" s="3"/>
      <c r="D260" s="3"/>
      <c r="E260" s="3"/>
      <c r="F260" s="3"/>
      <c r="G260" s="3"/>
      <c r="H260" s="3"/>
    </row>
    <row r="261" spans="1:8" x14ac:dyDescent="0.25">
      <c r="A261" s="2">
        <v>46275</v>
      </c>
      <c r="B261">
        <f t="shared" si="3"/>
        <v>37</v>
      </c>
      <c r="C261" s="3"/>
      <c r="D261" s="3"/>
      <c r="E261" s="3"/>
      <c r="F261" s="3"/>
      <c r="G261" s="3"/>
      <c r="H261" s="3"/>
    </row>
    <row r="262" spans="1:8" x14ac:dyDescent="0.25">
      <c r="A262" s="2">
        <v>46276</v>
      </c>
      <c r="B262">
        <f t="shared" si="3"/>
        <v>37</v>
      </c>
      <c r="C262" s="3"/>
      <c r="D262" s="3"/>
      <c r="E262" s="3"/>
      <c r="F262" s="3"/>
      <c r="G262" s="3"/>
      <c r="H262" s="3"/>
    </row>
    <row r="263" spans="1:8" x14ac:dyDescent="0.25">
      <c r="A263" s="2">
        <v>46277</v>
      </c>
      <c r="B263">
        <f t="shared" si="3"/>
        <v>37</v>
      </c>
      <c r="C263" s="3"/>
      <c r="D263" s="3"/>
      <c r="E263" s="3"/>
      <c r="F263" s="3"/>
      <c r="G263" s="3"/>
      <c r="H263" s="3"/>
    </row>
    <row r="264" spans="1:8" x14ac:dyDescent="0.25">
      <c r="A264" s="2">
        <v>46278</v>
      </c>
      <c r="B264">
        <f t="shared" si="3"/>
        <v>37</v>
      </c>
      <c r="C264" s="3"/>
      <c r="D264" s="3"/>
      <c r="E264" s="3"/>
      <c r="F264" s="3"/>
      <c r="G264" s="3"/>
      <c r="H264" s="3"/>
    </row>
    <row r="265" spans="1:8" x14ac:dyDescent="0.25">
      <c r="A265" s="2">
        <v>46279</v>
      </c>
      <c r="B265">
        <f t="shared" si="3"/>
        <v>38</v>
      </c>
      <c r="C265" s="3"/>
      <c r="D265" s="3"/>
      <c r="E265" s="3"/>
      <c r="F265" s="3"/>
      <c r="G265" s="3"/>
      <c r="H265" s="3"/>
    </row>
    <row r="266" spans="1:8" x14ac:dyDescent="0.25">
      <c r="A266" s="2">
        <v>46280</v>
      </c>
      <c r="B266">
        <f t="shared" ref="B266:B329" si="4">INT((A266-WEEKDAY(A266,2)+4-DATE(YEAR(A266-WEEKDAY(A266,2)+4),1,1))/7)+1</f>
        <v>38</v>
      </c>
      <c r="C266" s="3"/>
      <c r="D266" s="3"/>
      <c r="E266" s="3"/>
      <c r="F266" s="3"/>
      <c r="G266" s="3"/>
      <c r="H266" s="3"/>
    </row>
    <row r="267" spans="1:8" x14ac:dyDescent="0.25">
      <c r="A267" s="2">
        <v>46281</v>
      </c>
      <c r="B267">
        <f t="shared" si="4"/>
        <v>38</v>
      </c>
      <c r="C267" s="3"/>
      <c r="D267" s="3"/>
      <c r="E267" s="3"/>
      <c r="F267" s="3"/>
      <c r="G267" s="3"/>
      <c r="H267" s="3"/>
    </row>
    <row r="268" spans="1:8" x14ac:dyDescent="0.25">
      <c r="A268" s="2">
        <v>46282</v>
      </c>
      <c r="B268">
        <f t="shared" si="4"/>
        <v>38</v>
      </c>
      <c r="C268" s="3"/>
      <c r="D268" s="3"/>
      <c r="E268" s="3"/>
      <c r="F268" s="3"/>
      <c r="G268" s="3"/>
      <c r="H268" s="3"/>
    </row>
    <row r="269" spans="1:8" x14ac:dyDescent="0.25">
      <c r="A269" s="2">
        <v>46283</v>
      </c>
      <c r="B269">
        <f t="shared" si="4"/>
        <v>38</v>
      </c>
      <c r="C269" s="3"/>
      <c r="D269" s="3"/>
      <c r="E269" s="3"/>
      <c r="F269" s="3"/>
      <c r="G269" s="3"/>
      <c r="H269" s="3"/>
    </row>
    <row r="270" spans="1:8" x14ac:dyDescent="0.25">
      <c r="A270" s="2">
        <v>46284</v>
      </c>
      <c r="B270">
        <f t="shared" si="4"/>
        <v>38</v>
      </c>
      <c r="C270" s="3"/>
      <c r="D270" s="3"/>
      <c r="E270" s="3"/>
      <c r="F270" s="3"/>
      <c r="G270" s="3"/>
      <c r="H270" s="3"/>
    </row>
    <row r="271" spans="1:8" x14ac:dyDescent="0.25">
      <c r="A271" s="2">
        <v>46285</v>
      </c>
      <c r="B271">
        <f t="shared" si="4"/>
        <v>38</v>
      </c>
      <c r="C271" s="3"/>
      <c r="D271" s="3"/>
      <c r="E271" s="3"/>
      <c r="F271" s="3"/>
      <c r="G271" s="3"/>
      <c r="H271" s="3"/>
    </row>
    <row r="272" spans="1:8" x14ac:dyDescent="0.25">
      <c r="A272" s="2">
        <v>46286</v>
      </c>
      <c r="B272">
        <f t="shared" si="4"/>
        <v>39</v>
      </c>
      <c r="C272" s="3"/>
      <c r="D272" s="3"/>
      <c r="E272" s="3"/>
      <c r="F272" s="3"/>
      <c r="G272" s="3"/>
      <c r="H272" s="3"/>
    </row>
    <row r="273" spans="1:8" x14ac:dyDescent="0.25">
      <c r="A273" s="2">
        <v>46287</v>
      </c>
      <c r="B273">
        <f t="shared" si="4"/>
        <v>39</v>
      </c>
      <c r="C273" s="3"/>
      <c r="D273" s="3"/>
      <c r="E273" s="3"/>
      <c r="F273" s="3"/>
      <c r="G273" s="3"/>
      <c r="H273" s="3"/>
    </row>
    <row r="274" spans="1:8" x14ac:dyDescent="0.25">
      <c r="A274" s="2">
        <v>46288</v>
      </c>
      <c r="B274">
        <f t="shared" si="4"/>
        <v>39</v>
      </c>
      <c r="C274" s="3"/>
      <c r="D274" s="3"/>
      <c r="E274" s="3"/>
      <c r="F274" s="3"/>
      <c r="G274" s="3"/>
      <c r="H274" s="3"/>
    </row>
    <row r="275" spans="1:8" x14ac:dyDescent="0.25">
      <c r="A275" s="2">
        <v>46289</v>
      </c>
      <c r="B275">
        <f t="shared" si="4"/>
        <v>39</v>
      </c>
      <c r="C275" s="3"/>
      <c r="D275" s="3"/>
      <c r="E275" s="3"/>
      <c r="F275" s="3"/>
      <c r="G275" s="3"/>
      <c r="H275" s="3"/>
    </row>
    <row r="276" spans="1:8" x14ac:dyDescent="0.25">
      <c r="A276" s="2">
        <v>46290</v>
      </c>
      <c r="B276">
        <f t="shared" si="4"/>
        <v>39</v>
      </c>
      <c r="C276" s="3"/>
      <c r="D276" s="3"/>
      <c r="E276" s="3"/>
      <c r="F276" s="3"/>
      <c r="G276" s="3"/>
      <c r="H276" s="3"/>
    </row>
    <row r="277" spans="1:8" x14ac:dyDescent="0.25">
      <c r="A277" s="2">
        <v>46291</v>
      </c>
      <c r="B277">
        <f t="shared" si="4"/>
        <v>39</v>
      </c>
      <c r="C277" s="3"/>
      <c r="D277" s="3"/>
      <c r="E277" s="3"/>
      <c r="F277" s="3"/>
      <c r="G277" s="3"/>
      <c r="H277" s="3"/>
    </row>
    <row r="278" spans="1:8" x14ac:dyDescent="0.25">
      <c r="A278" s="2">
        <v>46292</v>
      </c>
      <c r="B278">
        <f t="shared" si="4"/>
        <v>39</v>
      </c>
      <c r="C278" s="3"/>
      <c r="D278" s="3"/>
      <c r="E278" s="3"/>
      <c r="F278" s="3"/>
      <c r="G278" s="3"/>
      <c r="H278" s="3"/>
    </row>
    <row r="279" spans="1:8" x14ac:dyDescent="0.25">
      <c r="A279" s="2">
        <v>46293</v>
      </c>
      <c r="B279">
        <f t="shared" si="4"/>
        <v>40</v>
      </c>
      <c r="C279" s="3"/>
      <c r="D279" s="3"/>
      <c r="E279" s="3"/>
      <c r="F279" s="3"/>
      <c r="G279" s="3"/>
      <c r="H279" s="3"/>
    </row>
    <row r="280" spans="1:8" x14ac:dyDescent="0.25">
      <c r="A280" s="2">
        <v>46294</v>
      </c>
      <c r="B280">
        <f t="shared" si="4"/>
        <v>40</v>
      </c>
      <c r="C280" s="3"/>
      <c r="D280" s="3"/>
      <c r="E280" s="3"/>
      <c r="F280" s="3"/>
      <c r="G280" s="3"/>
      <c r="H280" s="3"/>
    </row>
    <row r="281" spans="1:8" x14ac:dyDescent="0.25">
      <c r="A281" s="2">
        <v>46295</v>
      </c>
      <c r="B281">
        <f t="shared" si="4"/>
        <v>40</v>
      </c>
      <c r="C281" s="3"/>
      <c r="D281" s="3"/>
      <c r="E281" s="3"/>
      <c r="F281" s="3"/>
      <c r="G281" s="3"/>
      <c r="H281" s="3"/>
    </row>
    <row r="282" spans="1:8" x14ac:dyDescent="0.25">
      <c r="A282" s="2">
        <v>46296</v>
      </c>
      <c r="B282">
        <f t="shared" si="4"/>
        <v>40</v>
      </c>
      <c r="C282" s="3"/>
      <c r="D282" s="3"/>
      <c r="E282" s="3"/>
      <c r="F282" s="3"/>
      <c r="G282" s="3"/>
      <c r="H282" s="3"/>
    </row>
    <row r="283" spans="1:8" x14ac:dyDescent="0.25">
      <c r="A283" s="2">
        <v>46297</v>
      </c>
      <c r="B283">
        <f t="shared" si="4"/>
        <v>40</v>
      </c>
      <c r="C283" s="3"/>
      <c r="D283" s="3"/>
      <c r="E283" s="3"/>
      <c r="F283" s="3"/>
      <c r="G283" s="3"/>
      <c r="H283" s="3"/>
    </row>
    <row r="284" spans="1:8" x14ac:dyDescent="0.25">
      <c r="A284" s="2">
        <v>46298</v>
      </c>
      <c r="B284">
        <f t="shared" si="4"/>
        <v>40</v>
      </c>
      <c r="C284" s="3"/>
      <c r="D284" s="3"/>
      <c r="E284" s="3"/>
      <c r="F284" s="3"/>
      <c r="G284" s="3"/>
      <c r="H284" s="3"/>
    </row>
    <row r="285" spans="1:8" x14ac:dyDescent="0.25">
      <c r="A285" s="2">
        <v>46299</v>
      </c>
      <c r="B285">
        <f t="shared" si="4"/>
        <v>40</v>
      </c>
      <c r="C285" s="3"/>
      <c r="D285" s="3"/>
      <c r="E285" s="3"/>
      <c r="F285" s="3"/>
      <c r="G285" s="3"/>
      <c r="H285" s="3"/>
    </row>
    <row r="286" spans="1:8" x14ac:dyDescent="0.25">
      <c r="A286" s="2">
        <v>46300</v>
      </c>
      <c r="B286">
        <f t="shared" si="4"/>
        <v>41</v>
      </c>
      <c r="C286" s="3"/>
      <c r="D286" s="3"/>
      <c r="E286" s="3"/>
      <c r="F286" s="3"/>
      <c r="G286" s="3"/>
      <c r="H286" s="3"/>
    </row>
    <row r="287" spans="1:8" x14ac:dyDescent="0.25">
      <c r="A287" s="2">
        <v>46301</v>
      </c>
      <c r="B287">
        <f t="shared" si="4"/>
        <v>41</v>
      </c>
      <c r="C287" s="3"/>
      <c r="D287" s="3"/>
      <c r="E287" s="3"/>
      <c r="F287" s="3"/>
      <c r="G287" s="3"/>
      <c r="H287" s="3"/>
    </row>
    <row r="288" spans="1:8" x14ac:dyDescent="0.25">
      <c r="A288" s="2">
        <v>46302</v>
      </c>
      <c r="B288">
        <f t="shared" si="4"/>
        <v>41</v>
      </c>
      <c r="C288" s="3"/>
      <c r="D288" s="3"/>
      <c r="E288" s="3"/>
      <c r="F288" s="3"/>
      <c r="G288" s="3"/>
      <c r="H288" s="3"/>
    </row>
    <row r="289" spans="1:8" x14ac:dyDescent="0.25">
      <c r="A289" s="2">
        <v>46303</v>
      </c>
      <c r="B289">
        <f t="shared" si="4"/>
        <v>41</v>
      </c>
      <c r="C289" s="3"/>
      <c r="D289" s="3"/>
      <c r="E289" s="3"/>
      <c r="F289" s="3"/>
      <c r="G289" s="3"/>
      <c r="H289" s="3"/>
    </row>
    <row r="290" spans="1:8" x14ac:dyDescent="0.25">
      <c r="A290" s="2">
        <v>46304</v>
      </c>
      <c r="B290">
        <f t="shared" si="4"/>
        <v>41</v>
      </c>
      <c r="C290" s="3"/>
      <c r="D290" s="3"/>
      <c r="E290" s="3"/>
      <c r="F290" s="3"/>
      <c r="G290" s="3"/>
      <c r="H290" s="3"/>
    </row>
    <row r="291" spans="1:8" x14ac:dyDescent="0.25">
      <c r="A291" s="2">
        <v>46305</v>
      </c>
      <c r="B291">
        <f t="shared" si="4"/>
        <v>41</v>
      </c>
      <c r="C291" s="3"/>
      <c r="D291" s="3"/>
      <c r="E291" s="3"/>
      <c r="F291" s="3"/>
      <c r="G291" s="3"/>
      <c r="H291" s="3"/>
    </row>
    <row r="292" spans="1:8" x14ac:dyDescent="0.25">
      <c r="A292" s="2">
        <v>46306</v>
      </c>
      <c r="B292">
        <f t="shared" si="4"/>
        <v>41</v>
      </c>
      <c r="C292" s="3"/>
      <c r="D292" s="3"/>
      <c r="E292" s="3"/>
      <c r="F292" s="3"/>
      <c r="G292" s="3"/>
      <c r="H292" s="3"/>
    </row>
    <row r="293" spans="1:8" x14ac:dyDescent="0.25">
      <c r="A293" s="2">
        <v>46307</v>
      </c>
      <c r="B293">
        <f t="shared" si="4"/>
        <v>42</v>
      </c>
      <c r="C293" s="3"/>
      <c r="D293" s="3"/>
      <c r="E293" s="3"/>
      <c r="F293" s="3"/>
      <c r="G293" s="3"/>
      <c r="H293" s="3"/>
    </row>
    <row r="294" spans="1:8" x14ac:dyDescent="0.25">
      <c r="A294" s="2">
        <v>46308</v>
      </c>
      <c r="B294">
        <f t="shared" si="4"/>
        <v>42</v>
      </c>
      <c r="C294" s="3"/>
      <c r="D294" s="3"/>
      <c r="E294" s="3"/>
      <c r="F294" s="3"/>
      <c r="G294" s="3"/>
      <c r="H294" s="3"/>
    </row>
    <row r="295" spans="1:8" x14ac:dyDescent="0.25">
      <c r="A295" s="2">
        <v>46309</v>
      </c>
      <c r="B295">
        <f t="shared" si="4"/>
        <v>42</v>
      </c>
      <c r="C295" s="3"/>
      <c r="D295" s="3"/>
      <c r="E295" s="3"/>
      <c r="F295" s="3"/>
      <c r="G295" s="3"/>
      <c r="H295" s="3"/>
    </row>
    <row r="296" spans="1:8" x14ac:dyDescent="0.25">
      <c r="A296" s="2">
        <v>46310</v>
      </c>
      <c r="B296">
        <f t="shared" si="4"/>
        <v>42</v>
      </c>
      <c r="C296" s="3"/>
      <c r="D296" s="3"/>
      <c r="E296" s="3"/>
      <c r="F296" s="3"/>
      <c r="G296" s="3"/>
      <c r="H296" s="3"/>
    </row>
    <row r="297" spans="1:8" x14ac:dyDescent="0.25">
      <c r="A297" s="2">
        <v>46311</v>
      </c>
      <c r="B297">
        <f t="shared" si="4"/>
        <v>42</v>
      </c>
      <c r="C297" s="3"/>
      <c r="D297" s="3"/>
      <c r="E297" s="3"/>
      <c r="F297" s="3"/>
      <c r="G297" s="3"/>
      <c r="H297" s="3"/>
    </row>
    <row r="298" spans="1:8" x14ac:dyDescent="0.25">
      <c r="A298" s="2">
        <v>46312</v>
      </c>
      <c r="B298">
        <f t="shared" si="4"/>
        <v>42</v>
      </c>
      <c r="C298" s="3"/>
      <c r="D298" s="3"/>
      <c r="E298" s="3"/>
      <c r="F298" s="3"/>
      <c r="G298" s="3"/>
      <c r="H298" s="3"/>
    </row>
    <row r="299" spans="1:8" x14ac:dyDescent="0.25">
      <c r="A299" s="2">
        <v>46313</v>
      </c>
      <c r="B299">
        <f t="shared" si="4"/>
        <v>42</v>
      </c>
      <c r="C299" s="3"/>
      <c r="D299" s="3"/>
      <c r="E299" s="3"/>
      <c r="F299" s="3"/>
      <c r="G299" s="3"/>
      <c r="H299" s="3"/>
    </row>
    <row r="300" spans="1:8" x14ac:dyDescent="0.25">
      <c r="A300" s="2">
        <v>46314</v>
      </c>
      <c r="B300">
        <f t="shared" si="4"/>
        <v>43</v>
      </c>
      <c r="C300" s="3"/>
      <c r="D300" s="3"/>
      <c r="E300" s="3"/>
      <c r="F300" s="3"/>
      <c r="G300" s="3"/>
      <c r="H300" s="3"/>
    </row>
    <row r="301" spans="1:8" x14ac:dyDescent="0.25">
      <c r="A301" s="2">
        <v>46315</v>
      </c>
      <c r="B301">
        <f t="shared" si="4"/>
        <v>43</v>
      </c>
      <c r="C301" s="3"/>
      <c r="D301" s="3"/>
      <c r="E301" s="3"/>
      <c r="F301" s="3"/>
      <c r="G301" s="3"/>
      <c r="H301" s="3"/>
    </row>
    <row r="302" spans="1:8" x14ac:dyDescent="0.25">
      <c r="A302" s="2">
        <v>46316</v>
      </c>
      <c r="B302">
        <f t="shared" si="4"/>
        <v>43</v>
      </c>
      <c r="C302" s="3"/>
      <c r="D302" s="3"/>
      <c r="E302" s="3"/>
      <c r="F302" s="3"/>
      <c r="G302" s="3"/>
      <c r="H302" s="3"/>
    </row>
    <row r="303" spans="1:8" x14ac:dyDescent="0.25">
      <c r="A303" s="2">
        <v>46317</v>
      </c>
      <c r="B303">
        <f t="shared" si="4"/>
        <v>43</v>
      </c>
      <c r="C303" s="3"/>
      <c r="D303" s="3"/>
      <c r="E303" s="3"/>
      <c r="F303" s="3"/>
      <c r="G303" s="3"/>
      <c r="H303" s="3"/>
    </row>
    <row r="304" spans="1:8" x14ac:dyDescent="0.25">
      <c r="A304" s="2">
        <v>46318</v>
      </c>
      <c r="B304">
        <f t="shared" si="4"/>
        <v>43</v>
      </c>
      <c r="C304" s="3"/>
      <c r="D304" s="3"/>
      <c r="E304" s="3"/>
      <c r="F304" s="3"/>
      <c r="G304" s="3"/>
      <c r="H304" s="3"/>
    </row>
    <row r="305" spans="1:8" x14ac:dyDescent="0.25">
      <c r="A305" s="2">
        <v>46319</v>
      </c>
      <c r="B305">
        <f t="shared" si="4"/>
        <v>43</v>
      </c>
      <c r="C305" s="3"/>
      <c r="D305" s="3"/>
      <c r="E305" s="3"/>
      <c r="F305" s="3"/>
      <c r="G305" s="3"/>
      <c r="H305" s="3"/>
    </row>
    <row r="306" spans="1:8" x14ac:dyDescent="0.25">
      <c r="A306" s="2">
        <v>46320</v>
      </c>
      <c r="B306">
        <f t="shared" si="4"/>
        <v>43</v>
      </c>
      <c r="C306" s="3"/>
      <c r="D306" s="3"/>
      <c r="E306" s="3"/>
      <c r="F306" s="3"/>
      <c r="G306" s="3"/>
      <c r="H306" s="3"/>
    </row>
    <row r="307" spans="1:8" x14ac:dyDescent="0.25">
      <c r="A307" s="2">
        <v>46321</v>
      </c>
      <c r="B307">
        <f t="shared" si="4"/>
        <v>44</v>
      </c>
      <c r="C307" s="3"/>
      <c r="D307" s="3"/>
      <c r="E307" s="3"/>
      <c r="F307" s="3"/>
      <c r="G307" s="3"/>
      <c r="H307" s="3"/>
    </row>
    <row r="308" spans="1:8" x14ac:dyDescent="0.25">
      <c r="A308" s="2">
        <v>46322</v>
      </c>
      <c r="B308">
        <f t="shared" si="4"/>
        <v>44</v>
      </c>
      <c r="C308" s="3"/>
      <c r="D308" s="3"/>
      <c r="E308" s="3"/>
      <c r="F308" s="3"/>
      <c r="G308" s="3"/>
      <c r="H308" s="3"/>
    </row>
    <row r="309" spans="1:8" x14ac:dyDescent="0.25">
      <c r="A309" s="2">
        <v>46323</v>
      </c>
      <c r="B309">
        <f t="shared" si="4"/>
        <v>44</v>
      </c>
      <c r="C309" s="3"/>
      <c r="D309" s="3"/>
      <c r="E309" s="3"/>
      <c r="F309" s="3"/>
      <c r="G309" s="3"/>
      <c r="H309" s="3"/>
    </row>
    <row r="310" spans="1:8" x14ac:dyDescent="0.25">
      <c r="A310" s="2">
        <v>46324</v>
      </c>
      <c r="B310">
        <f t="shared" si="4"/>
        <v>44</v>
      </c>
      <c r="C310" s="3"/>
      <c r="D310" s="3"/>
      <c r="E310" s="3"/>
      <c r="F310" s="3"/>
      <c r="G310" s="3"/>
      <c r="H310" s="3"/>
    </row>
    <row r="311" spans="1:8" x14ac:dyDescent="0.25">
      <c r="A311" s="2">
        <v>46325</v>
      </c>
      <c r="B311">
        <f t="shared" si="4"/>
        <v>44</v>
      </c>
      <c r="C311" s="3"/>
      <c r="D311" s="3"/>
      <c r="E311" s="3"/>
      <c r="F311" s="3"/>
      <c r="G311" s="3"/>
      <c r="H311" s="3"/>
    </row>
    <row r="312" spans="1:8" x14ac:dyDescent="0.25">
      <c r="A312" s="2">
        <v>46326</v>
      </c>
      <c r="B312">
        <f t="shared" si="4"/>
        <v>44</v>
      </c>
      <c r="C312" s="3"/>
      <c r="D312" s="3"/>
      <c r="E312" s="3"/>
      <c r="F312" s="3"/>
      <c r="G312" s="3"/>
      <c r="H312" s="3"/>
    </row>
    <row r="313" spans="1:8" x14ac:dyDescent="0.25">
      <c r="A313" s="2">
        <v>46327</v>
      </c>
      <c r="B313">
        <f t="shared" si="4"/>
        <v>44</v>
      </c>
      <c r="C313" s="3"/>
      <c r="D313" s="3"/>
      <c r="E313" s="3"/>
      <c r="F313" s="3"/>
      <c r="G313" s="3"/>
      <c r="H313" s="3"/>
    </row>
    <row r="314" spans="1:8" x14ac:dyDescent="0.25">
      <c r="A314" s="2">
        <v>46328</v>
      </c>
      <c r="B314">
        <f t="shared" si="4"/>
        <v>45</v>
      </c>
      <c r="C314" s="3"/>
      <c r="D314" s="3"/>
      <c r="E314" s="3"/>
      <c r="F314" s="3"/>
      <c r="G314" s="3"/>
      <c r="H314" s="3"/>
    </row>
    <row r="315" spans="1:8" x14ac:dyDescent="0.25">
      <c r="A315" s="2">
        <v>46329</v>
      </c>
      <c r="B315">
        <f t="shared" si="4"/>
        <v>45</v>
      </c>
      <c r="C315" s="3"/>
      <c r="D315" s="3"/>
      <c r="E315" s="3"/>
      <c r="F315" s="3"/>
      <c r="G315" s="3"/>
      <c r="H315" s="3"/>
    </row>
    <row r="316" spans="1:8" x14ac:dyDescent="0.25">
      <c r="A316" s="2">
        <v>46330</v>
      </c>
      <c r="B316">
        <f t="shared" si="4"/>
        <v>45</v>
      </c>
      <c r="C316" s="3"/>
      <c r="D316" s="3"/>
      <c r="E316" s="3"/>
      <c r="F316" s="3"/>
      <c r="G316" s="3"/>
      <c r="H316" s="3"/>
    </row>
    <row r="317" spans="1:8" x14ac:dyDescent="0.25">
      <c r="A317" s="2">
        <v>46331</v>
      </c>
      <c r="B317">
        <f t="shared" si="4"/>
        <v>45</v>
      </c>
      <c r="C317" s="3"/>
      <c r="D317" s="3"/>
      <c r="E317" s="3"/>
      <c r="F317" s="3"/>
      <c r="G317" s="3"/>
      <c r="H317" s="3"/>
    </row>
    <row r="318" spans="1:8" x14ac:dyDescent="0.25">
      <c r="A318" s="2">
        <v>46332</v>
      </c>
      <c r="B318">
        <f t="shared" si="4"/>
        <v>45</v>
      </c>
      <c r="C318" s="3"/>
      <c r="D318" s="3"/>
      <c r="E318" s="3"/>
      <c r="F318" s="3"/>
      <c r="G318" s="3"/>
      <c r="H318" s="3"/>
    </row>
    <row r="319" spans="1:8" x14ac:dyDescent="0.25">
      <c r="A319" s="2">
        <v>46333</v>
      </c>
      <c r="B319">
        <f t="shared" si="4"/>
        <v>45</v>
      </c>
      <c r="C319" s="3"/>
      <c r="D319" s="3"/>
      <c r="E319" s="3"/>
      <c r="F319" s="3"/>
      <c r="G319" s="3"/>
      <c r="H319" s="3"/>
    </row>
    <row r="320" spans="1:8" x14ac:dyDescent="0.25">
      <c r="A320" s="2">
        <v>46334</v>
      </c>
      <c r="B320">
        <f t="shared" si="4"/>
        <v>45</v>
      </c>
      <c r="C320" s="3"/>
      <c r="D320" s="3"/>
      <c r="E320" s="3"/>
      <c r="F320" s="3"/>
      <c r="G320" s="3"/>
      <c r="H320" s="3"/>
    </row>
    <row r="321" spans="1:8" x14ac:dyDescent="0.25">
      <c r="A321" s="2">
        <v>46335</v>
      </c>
      <c r="B321">
        <f t="shared" si="4"/>
        <v>46</v>
      </c>
      <c r="C321" s="3"/>
      <c r="D321" s="3"/>
      <c r="E321" s="3"/>
      <c r="F321" s="3"/>
      <c r="G321" s="3"/>
      <c r="H321" s="3"/>
    </row>
    <row r="322" spans="1:8" x14ac:dyDescent="0.25">
      <c r="A322" s="2">
        <v>46336</v>
      </c>
      <c r="B322">
        <f t="shared" si="4"/>
        <v>46</v>
      </c>
      <c r="C322" s="3"/>
      <c r="D322" s="3"/>
      <c r="E322" s="3"/>
      <c r="F322" s="3"/>
      <c r="G322" s="3"/>
      <c r="H322" s="3"/>
    </row>
    <row r="323" spans="1:8" x14ac:dyDescent="0.25">
      <c r="A323" s="2">
        <v>46337</v>
      </c>
      <c r="B323">
        <f t="shared" si="4"/>
        <v>46</v>
      </c>
      <c r="C323" s="3"/>
      <c r="D323" s="3"/>
      <c r="E323" s="3"/>
      <c r="F323" s="3"/>
      <c r="G323" s="3"/>
      <c r="H323" s="3"/>
    </row>
    <row r="324" spans="1:8" x14ac:dyDescent="0.25">
      <c r="A324" s="2">
        <v>46338</v>
      </c>
      <c r="B324">
        <f t="shared" si="4"/>
        <v>46</v>
      </c>
      <c r="C324" s="3"/>
      <c r="D324" s="3"/>
      <c r="E324" s="3"/>
      <c r="F324" s="3"/>
      <c r="G324" s="3"/>
      <c r="H324" s="3"/>
    </row>
    <row r="325" spans="1:8" x14ac:dyDescent="0.25">
      <c r="A325" s="2">
        <v>46339</v>
      </c>
      <c r="B325">
        <f t="shared" si="4"/>
        <v>46</v>
      </c>
      <c r="C325" s="3"/>
      <c r="D325" s="3"/>
      <c r="E325" s="3"/>
      <c r="F325" s="3"/>
      <c r="G325" s="3"/>
      <c r="H325" s="3"/>
    </row>
    <row r="326" spans="1:8" x14ac:dyDescent="0.25">
      <c r="A326" s="2">
        <v>46340</v>
      </c>
      <c r="B326">
        <f t="shared" si="4"/>
        <v>46</v>
      </c>
      <c r="C326" s="3"/>
      <c r="D326" s="3"/>
      <c r="E326" s="3"/>
      <c r="F326" s="3"/>
      <c r="G326" s="3"/>
      <c r="H326" s="3"/>
    </row>
    <row r="327" spans="1:8" x14ac:dyDescent="0.25">
      <c r="A327" s="2">
        <v>46341</v>
      </c>
      <c r="B327">
        <f t="shared" si="4"/>
        <v>46</v>
      </c>
      <c r="C327" s="3"/>
      <c r="D327" s="3"/>
      <c r="E327" s="3"/>
      <c r="F327" s="3"/>
      <c r="G327" s="3"/>
      <c r="H327" s="3"/>
    </row>
    <row r="328" spans="1:8" x14ac:dyDescent="0.25">
      <c r="A328" s="2">
        <v>46342</v>
      </c>
      <c r="B328">
        <f t="shared" si="4"/>
        <v>47</v>
      </c>
      <c r="C328" s="3"/>
      <c r="D328" s="3"/>
      <c r="E328" s="3"/>
      <c r="F328" s="3"/>
      <c r="G328" s="3"/>
      <c r="H328" s="3"/>
    </row>
    <row r="329" spans="1:8" x14ac:dyDescent="0.25">
      <c r="A329" s="2">
        <v>46343</v>
      </c>
      <c r="B329">
        <f t="shared" si="4"/>
        <v>47</v>
      </c>
      <c r="C329" s="3"/>
      <c r="D329" s="3"/>
      <c r="E329" s="3"/>
      <c r="F329" s="3"/>
      <c r="G329" s="3"/>
      <c r="H329" s="3"/>
    </row>
    <row r="330" spans="1:8" x14ac:dyDescent="0.25">
      <c r="A330" s="2">
        <v>46344</v>
      </c>
      <c r="B330">
        <f t="shared" ref="B330:B373" si="5">INT((A330-WEEKDAY(A330,2)+4-DATE(YEAR(A330-WEEKDAY(A330,2)+4),1,1))/7)+1</f>
        <v>47</v>
      </c>
      <c r="C330" s="3"/>
      <c r="D330" s="3"/>
      <c r="E330" s="3"/>
      <c r="F330" s="3"/>
      <c r="G330" s="3"/>
      <c r="H330" s="3"/>
    </row>
    <row r="331" spans="1:8" x14ac:dyDescent="0.25">
      <c r="A331" s="2">
        <v>46345</v>
      </c>
      <c r="B331">
        <f t="shared" si="5"/>
        <v>47</v>
      </c>
      <c r="C331" s="3"/>
      <c r="D331" s="3"/>
      <c r="E331" s="3"/>
      <c r="F331" s="3"/>
      <c r="G331" s="3"/>
      <c r="H331" s="3"/>
    </row>
    <row r="332" spans="1:8" x14ac:dyDescent="0.25">
      <c r="A332" s="2">
        <v>46346</v>
      </c>
      <c r="B332">
        <f t="shared" si="5"/>
        <v>47</v>
      </c>
      <c r="C332" s="3"/>
      <c r="D332" s="3"/>
      <c r="E332" s="3"/>
      <c r="F332" s="3"/>
      <c r="G332" s="3"/>
      <c r="H332" s="3"/>
    </row>
    <row r="333" spans="1:8" x14ac:dyDescent="0.25">
      <c r="A333" s="2">
        <v>46347</v>
      </c>
      <c r="B333">
        <f t="shared" si="5"/>
        <v>47</v>
      </c>
      <c r="C333" s="3"/>
      <c r="D333" s="3"/>
      <c r="E333" s="3"/>
      <c r="F333" s="3"/>
      <c r="G333" s="3"/>
      <c r="H333" s="3"/>
    </row>
    <row r="334" spans="1:8" x14ac:dyDescent="0.25">
      <c r="A334" s="2">
        <v>46348</v>
      </c>
      <c r="B334">
        <f t="shared" si="5"/>
        <v>47</v>
      </c>
      <c r="C334" s="3"/>
      <c r="D334" s="3"/>
      <c r="E334" s="3"/>
      <c r="F334" s="3"/>
      <c r="G334" s="3"/>
      <c r="H334" s="3"/>
    </row>
    <row r="335" spans="1:8" x14ac:dyDescent="0.25">
      <c r="A335" s="2">
        <v>46349</v>
      </c>
      <c r="B335">
        <f t="shared" si="5"/>
        <v>48</v>
      </c>
      <c r="C335" s="3"/>
      <c r="D335" s="3"/>
      <c r="E335" s="3"/>
      <c r="F335" s="3"/>
      <c r="G335" s="3"/>
      <c r="H335" s="3"/>
    </row>
    <row r="336" spans="1:8" x14ac:dyDescent="0.25">
      <c r="A336" s="2">
        <v>46350</v>
      </c>
      <c r="B336">
        <f t="shared" si="5"/>
        <v>48</v>
      </c>
      <c r="C336" s="3"/>
      <c r="D336" s="3"/>
      <c r="E336" s="3"/>
      <c r="F336" s="3"/>
      <c r="G336" s="3"/>
      <c r="H336" s="3"/>
    </row>
    <row r="337" spans="1:8" x14ac:dyDescent="0.25">
      <c r="A337" s="2">
        <v>46351</v>
      </c>
      <c r="B337">
        <f t="shared" si="5"/>
        <v>48</v>
      </c>
      <c r="C337" s="3"/>
      <c r="D337" s="3"/>
      <c r="E337" s="3"/>
      <c r="F337" s="3"/>
      <c r="G337" s="3"/>
      <c r="H337" s="3"/>
    </row>
    <row r="338" spans="1:8" x14ac:dyDescent="0.25">
      <c r="A338" s="2">
        <v>46352</v>
      </c>
      <c r="B338">
        <f t="shared" si="5"/>
        <v>48</v>
      </c>
      <c r="C338" s="3"/>
      <c r="D338" s="3"/>
      <c r="E338" s="3"/>
      <c r="F338" s="3"/>
      <c r="G338" s="3"/>
      <c r="H338" s="3"/>
    </row>
    <row r="339" spans="1:8" x14ac:dyDescent="0.25">
      <c r="A339" s="2">
        <v>46353</v>
      </c>
      <c r="B339">
        <f t="shared" si="5"/>
        <v>48</v>
      </c>
      <c r="C339" s="3"/>
      <c r="D339" s="3"/>
      <c r="E339" s="3"/>
      <c r="F339" s="3"/>
      <c r="G339" s="3"/>
      <c r="H339" s="3"/>
    </row>
    <row r="340" spans="1:8" x14ac:dyDescent="0.25">
      <c r="A340" s="2">
        <v>46354</v>
      </c>
      <c r="B340">
        <f t="shared" si="5"/>
        <v>48</v>
      </c>
      <c r="C340" s="3"/>
      <c r="D340" s="3"/>
      <c r="E340" s="3"/>
      <c r="F340" s="3"/>
      <c r="G340" s="3"/>
      <c r="H340" s="3"/>
    </row>
    <row r="341" spans="1:8" x14ac:dyDescent="0.25">
      <c r="A341" s="2">
        <v>46355</v>
      </c>
      <c r="B341">
        <f t="shared" si="5"/>
        <v>48</v>
      </c>
      <c r="C341" s="3"/>
      <c r="D341" s="3"/>
      <c r="E341" s="3"/>
      <c r="F341" s="3"/>
      <c r="G341" s="3"/>
      <c r="H341" s="3"/>
    </row>
    <row r="342" spans="1:8" x14ac:dyDescent="0.25">
      <c r="A342" s="2">
        <v>46356</v>
      </c>
      <c r="B342">
        <f t="shared" si="5"/>
        <v>49</v>
      </c>
      <c r="C342" s="3"/>
      <c r="D342" s="3"/>
      <c r="E342" s="3"/>
      <c r="F342" s="3"/>
      <c r="G342" s="3"/>
      <c r="H342" s="3"/>
    </row>
    <row r="343" spans="1:8" x14ac:dyDescent="0.25">
      <c r="A343" s="2">
        <v>46357</v>
      </c>
      <c r="B343">
        <f t="shared" si="5"/>
        <v>49</v>
      </c>
      <c r="C343" s="3"/>
      <c r="D343" s="3"/>
      <c r="E343" s="3"/>
      <c r="F343" s="3"/>
      <c r="G343" s="3"/>
      <c r="H343" s="3"/>
    </row>
    <row r="344" spans="1:8" x14ac:dyDescent="0.25">
      <c r="A344" s="2">
        <v>46358</v>
      </c>
      <c r="B344">
        <f t="shared" si="5"/>
        <v>49</v>
      </c>
      <c r="C344" s="3"/>
      <c r="D344" s="3"/>
      <c r="E344" s="3"/>
      <c r="F344" s="3"/>
      <c r="G344" s="3"/>
      <c r="H344" s="3"/>
    </row>
    <row r="345" spans="1:8" x14ac:dyDescent="0.25">
      <c r="A345" s="2">
        <v>46359</v>
      </c>
      <c r="B345">
        <f t="shared" si="5"/>
        <v>49</v>
      </c>
      <c r="C345" s="3"/>
      <c r="D345" s="3"/>
      <c r="E345" s="3"/>
      <c r="F345" s="3"/>
      <c r="G345" s="3"/>
      <c r="H345" s="3"/>
    </row>
    <row r="346" spans="1:8" x14ac:dyDescent="0.25">
      <c r="A346" s="2">
        <v>46360</v>
      </c>
      <c r="B346">
        <f t="shared" si="5"/>
        <v>49</v>
      </c>
      <c r="C346" s="3"/>
      <c r="D346" s="3"/>
      <c r="E346" s="3"/>
      <c r="F346" s="3"/>
      <c r="G346" s="3"/>
      <c r="H346" s="3"/>
    </row>
    <row r="347" spans="1:8" x14ac:dyDescent="0.25">
      <c r="A347" s="2">
        <v>46361</v>
      </c>
      <c r="B347">
        <f t="shared" si="5"/>
        <v>49</v>
      </c>
      <c r="C347" s="3"/>
      <c r="D347" s="3"/>
      <c r="E347" s="3"/>
      <c r="F347" s="3"/>
      <c r="G347" s="3"/>
      <c r="H347" s="3"/>
    </row>
    <row r="348" spans="1:8" x14ac:dyDescent="0.25">
      <c r="A348" s="2">
        <v>46362</v>
      </c>
      <c r="B348">
        <f t="shared" si="5"/>
        <v>49</v>
      </c>
      <c r="C348" s="3"/>
      <c r="D348" s="3"/>
      <c r="E348" s="3"/>
      <c r="F348" s="3"/>
      <c r="G348" s="3"/>
      <c r="H348" s="3"/>
    </row>
    <row r="349" spans="1:8" x14ac:dyDescent="0.25">
      <c r="A349" s="2">
        <v>46363</v>
      </c>
      <c r="B349">
        <f t="shared" si="5"/>
        <v>50</v>
      </c>
      <c r="C349" s="3"/>
      <c r="D349" s="3"/>
      <c r="E349" s="3"/>
      <c r="F349" s="3"/>
      <c r="G349" s="3"/>
      <c r="H349" s="3"/>
    </row>
    <row r="350" spans="1:8" x14ac:dyDescent="0.25">
      <c r="A350" s="2">
        <v>46364</v>
      </c>
      <c r="B350">
        <f t="shared" si="5"/>
        <v>50</v>
      </c>
      <c r="C350" s="3"/>
      <c r="D350" s="3"/>
      <c r="E350" s="3"/>
      <c r="F350" s="3"/>
      <c r="G350" s="3"/>
      <c r="H350" s="3"/>
    </row>
    <row r="351" spans="1:8" x14ac:dyDescent="0.25">
      <c r="A351" s="2">
        <v>46365</v>
      </c>
      <c r="B351">
        <f t="shared" si="5"/>
        <v>50</v>
      </c>
      <c r="C351" s="3"/>
      <c r="D351" s="3"/>
      <c r="E351" s="3"/>
      <c r="F351" s="3"/>
      <c r="G351" s="3"/>
      <c r="H351" s="3"/>
    </row>
    <row r="352" spans="1:8" x14ac:dyDescent="0.25">
      <c r="A352" s="2">
        <v>46366</v>
      </c>
      <c r="B352">
        <f t="shared" si="5"/>
        <v>50</v>
      </c>
      <c r="C352" s="3"/>
      <c r="D352" s="3"/>
      <c r="E352" s="3"/>
      <c r="F352" s="3"/>
      <c r="G352" s="3"/>
      <c r="H352" s="3"/>
    </row>
    <row r="353" spans="1:8" x14ac:dyDescent="0.25">
      <c r="A353" s="2">
        <v>46367</v>
      </c>
      <c r="B353">
        <f t="shared" si="5"/>
        <v>50</v>
      </c>
      <c r="C353" s="3"/>
      <c r="D353" s="3"/>
      <c r="E353" s="3"/>
      <c r="F353" s="3"/>
      <c r="G353" s="3"/>
      <c r="H353" s="3"/>
    </row>
    <row r="354" spans="1:8" x14ac:dyDescent="0.25">
      <c r="A354" s="2">
        <v>46368</v>
      </c>
      <c r="B354">
        <f t="shared" si="5"/>
        <v>50</v>
      </c>
      <c r="C354" s="3"/>
      <c r="D354" s="3"/>
      <c r="E354" s="3"/>
      <c r="F354" s="3"/>
      <c r="G354" s="3"/>
      <c r="H354" s="3"/>
    </row>
    <row r="355" spans="1:8" x14ac:dyDescent="0.25">
      <c r="A355" s="2">
        <v>46369</v>
      </c>
      <c r="B355">
        <f t="shared" si="5"/>
        <v>50</v>
      </c>
      <c r="C355" s="3"/>
      <c r="D355" s="3"/>
      <c r="E355" s="3"/>
      <c r="F355" s="3"/>
      <c r="G355" s="3"/>
      <c r="H355" s="3"/>
    </row>
    <row r="356" spans="1:8" x14ac:dyDescent="0.25">
      <c r="A356" s="2">
        <v>46370</v>
      </c>
      <c r="B356">
        <f t="shared" si="5"/>
        <v>51</v>
      </c>
      <c r="C356" s="3"/>
      <c r="D356" s="3"/>
      <c r="E356" s="3"/>
      <c r="F356" s="3"/>
      <c r="G356" s="3"/>
      <c r="H356" s="3"/>
    </row>
    <row r="357" spans="1:8" x14ac:dyDescent="0.25">
      <c r="A357" s="2">
        <v>46371</v>
      </c>
      <c r="B357">
        <f t="shared" si="5"/>
        <v>51</v>
      </c>
      <c r="C357" s="3"/>
      <c r="D357" s="3"/>
      <c r="E357" s="3"/>
      <c r="F357" s="3"/>
      <c r="G357" s="3"/>
      <c r="H357" s="3"/>
    </row>
    <row r="358" spans="1:8" x14ac:dyDescent="0.25">
      <c r="A358" s="2">
        <v>46372</v>
      </c>
      <c r="B358">
        <f t="shared" si="5"/>
        <v>51</v>
      </c>
      <c r="C358" s="3"/>
      <c r="D358" s="3"/>
      <c r="E358" s="3"/>
      <c r="F358" s="3"/>
      <c r="G358" s="3"/>
      <c r="H358" s="3"/>
    </row>
    <row r="359" spans="1:8" x14ac:dyDescent="0.25">
      <c r="A359" s="2">
        <v>46373</v>
      </c>
      <c r="B359">
        <f t="shared" si="5"/>
        <v>51</v>
      </c>
      <c r="C359" s="3"/>
      <c r="D359" s="3"/>
      <c r="E359" s="3"/>
      <c r="F359" s="3"/>
      <c r="G359" s="3"/>
      <c r="H359" s="3"/>
    </row>
    <row r="360" spans="1:8" x14ac:dyDescent="0.25">
      <c r="A360" s="2">
        <v>46374</v>
      </c>
      <c r="B360">
        <f t="shared" si="5"/>
        <v>51</v>
      </c>
      <c r="C360" s="3"/>
      <c r="D360" s="3"/>
      <c r="E360" s="3"/>
      <c r="F360" s="3"/>
      <c r="G360" s="3"/>
      <c r="H360" s="3"/>
    </row>
    <row r="361" spans="1:8" x14ac:dyDescent="0.25">
      <c r="A361" s="2">
        <v>46375</v>
      </c>
      <c r="B361">
        <f t="shared" si="5"/>
        <v>51</v>
      </c>
      <c r="C361" s="3"/>
      <c r="D361" s="3"/>
      <c r="E361" s="3"/>
      <c r="F361" s="3"/>
      <c r="G361" s="3"/>
      <c r="H361" s="3"/>
    </row>
    <row r="362" spans="1:8" x14ac:dyDescent="0.25">
      <c r="A362" s="2">
        <v>46376</v>
      </c>
      <c r="B362">
        <f t="shared" si="5"/>
        <v>51</v>
      </c>
      <c r="C362" s="3"/>
      <c r="D362" s="3"/>
      <c r="E362" s="3"/>
      <c r="F362" s="3"/>
      <c r="G362" s="3"/>
      <c r="H362" s="3"/>
    </row>
    <row r="363" spans="1:8" x14ac:dyDescent="0.25">
      <c r="A363" s="2">
        <v>46377</v>
      </c>
      <c r="B363">
        <f t="shared" si="5"/>
        <v>52</v>
      </c>
      <c r="C363" s="3"/>
      <c r="D363" s="3"/>
      <c r="E363" s="3"/>
      <c r="F363" s="3"/>
      <c r="G363" s="3"/>
      <c r="H363" s="3"/>
    </row>
    <row r="364" spans="1:8" x14ac:dyDescent="0.25">
      <c r="A364" s="2">
        <v>46378</v>
      </c>
      <c r="B364">
        <f t="shared" si="5"/>
        <v>52</v>
      </c>
      <c r="C364" s="3"/>
      <c r="D364" s="3"/>
      <c r="E364" s="3"/>
      <c r="F364" s="3"/>
      <c r="G364" s="3"/>
      <c r="H364" s="3"/>
    </row>
    <row r="365" spans="1:8" x14ac:dyDescent="0.25">
      <c r="A365" s="2">
        <v>46379</v>
      </c>
      <c r="B365">
        <f t="shared" si="5"/>
        <v>52</v>
      </c>
      <c r="C365" s="3"/>
      <c r="D365" s="3"/>
      <c r="E365" s="3"/>
      <c r="F365" s="3"/>
      <c r="G365" s="3"/>
      <c r="H365" s="3"/>
    </row>
    <row r="366" spans="1:8" x14ac:dyDescent="0.25">
      <c r="A366" s="2">
        <v>46380</v>
      </c>
      <c r="B366">
        <f t="shared" si="5"/>
        <v>52</v>
      </c>
      <c r="C366" s="3"/>
      <c r="D366" s="3"/>
      <c r="E366" s="3"/>
      <c r="F366" s="3"/>
      <c r="G366" s="3"/>
      <c r="H366" s="3"/>
    </row>
    <row r="367" spans="1:8" x14ac:dyDescent="0.25">
      <c r="A367" s="2">
        <v>46381</v>
      </c>
      <c r="B367">
        <f t="shared" si="5"/>
        <v>52</v>
      </c>
      <c r="C367" s="3"/>
      <c r="D367" s="3"/>
      <c r="E367" s="3"/>
      <c r="F367" s="3"/>
      <c r="G367" s="3"/>
      <c r="H367" s="3"/>
    </row>
    <row r="368" spans="1:8" x14ac:dyDescent="0.25">
      <c r="A368" s="2">
        <v>46382</v>
      </c>
      <c r="B368">
        <f t="shared" si="5"/>
        <v>52</v>
      </c>
      <c r="C368" s="3"/>
      <c r="D368" s="3"/>
      <c r="E368" s="3"/>
      <c r="F368" s="3"/>
      <c r="G368" s="3"/>
      <c r="H368" s="3"/>
    </row>
    <row r="369" spans="1:7" x14ac:dyDescent="0.25">
      <c r="A369" s="2">
        <v>46383</v>
      </c>
      <c r="B369">
        <f t="shared" si="5"/>
        <v>52</v>
      </c>
      <c r="C369" s="3"/>
      <c r="D369" s="3"/>
      <c r="E369" s="3"/>
      <c r="F369" s="3"/>
      <c r="G369" s="3"/>
    </row>
    <row r="370" spans="1:7" x14ac:dyDescent="0.25">
      <c r="A370" s="2">
        <v>46384</v>
      </c>
      <c r="B370">
        <f t="shared" si="5"/>
        <v>53</v>
      </c>
      <c r="C370" s="3"/>
      <c r="D370" s="3"/>
      <c r="E370" s="3"/>
      <c r="F370" s="3"/>
      <c r="G370" s="3"/>
    </row>
    <row r="371" spans="1:7" x14ac:dyDescent="0.25">
      <c r="A371" s="2">
        <v>46385</v>
      </c>
      <c r="B371">
        <f t="shared" si="5"/>
        <v>53</v>
      </c>
      <c r="C371" s="3"/>
      <c r="D371" s="3"/>
      <c r="E371" s="3"/>
      <c r="F371" s="3"/>
      <c r="G371" s="3"/>
    </row>
    <row r="372" spans="1:7" x14ac:dyDescent="0.25">
      <c r="A372" s="2">
        <v>46386</v>
      </c>
      <c r="B372">
        <f t="shared" si="5"/>
        <v>53</v>
      </c>
      <c r="C372" s="3"/>
      <c r="D372" s="3"/>
      <c r="E372" s="3"/>
      <c r="F372" s="3"/>
      <c r="G372" s="3"/>
    </row>
    <row r="373" spans="1:7" x14ac:dyDescent="0.25">
      <c r="A373" s="2">
        <v>46387</v>
      </c>
      <c r="B373">
        <f t="shared" si="5"/>
        <v>53</v>
      </c>
      <c r="C373" s="3"/>
      <c r="D373" s="3"/>
      <c r="E373" s="3"/>
      <c r="F373" s="3"/>
      <c r="G373" s="3"/>
    </row>
  </sheetData>
  <autoFilter ref="A8:G373" xr:uid="{00000000-0009-0000-0000-000001000000}"/>
  <conditionalFormatting sqref="A9:G373">
    <cfRule type="expression" dxfId="5" priority="2">
      <formula>ISERROR(VLOOKUP($A9,Feiertage,2,FALSE))=FALSE</formula>
    </cfRule>
    <cfRule type="expression" dxfId="4" priority="3">
      <formula>WEEKDAY($A9,2)=7</formula>
    </cfRule>
    <cfRule type="expression" dxfId="3" priority="4">
      <formula>WEEKDAY($A9,2)=6</formula>
    </cfRule>
  </conditionalFormatting>
  <conditionalFormatting sqref="C3:H3">
    <cfRule type="expression" dxfId="2" priority="6">
      <formula>C$3&gt;C$2</formula>
    </cfRule>
  </conditionalFormatting>
  <pageMargins left="0.70866141732283472" right="0.70866141732283472" top="0.78740157480314965" bottom="0.78740157480314965" header="0.31496062992125984" footer="0.31496062992125984"/>
  <pageSetup paperSize="9" orientation="portrait" r:id="rId1"/>
  <headerFooter>
    <oddHeader>&amp;C&amp;"-,Fett"&amp;14&amp;A</oddHeader>
    <oddFooter>&amp;LDatum: &amp;D&amp;RSeite &amp;P von &amp;N</oddFooter>
  </headerFooter>
  <rowBreaks count="11" manualBreakCount="11">
    <brk id="39" max="16383" man="1"/>
    <brk id="68" max="16383" man="1"/>
    <brk id="99" max="16383" man="1"/>
    <brk id="129" max="16383" man="1"/>
    <brk id="160" max="16383" man="1"/>
    <brk id="190" max="16383" man="1"/>
    <brk id="221" max="16383" man="1"/>
    <brk id="252" max="16383" man="1"/>
    <brk id="282" max="16383" man="1"/>
    <brk id="313" max="16383" man="1"/>
    <brk id="343"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F35"/>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1.42578125" defaultRowHeight="15" x14ac:dyDescent="0.25"/>
  <cols>
    <col min="1" max="1" width="17.42578125" customWidth="1"/>
    <col min="2" max="2" width="14.85546875" customWidth="1"/>
    <col min="3" max="3" width="17" customWidth="1"/>
    <col min="4" max="4" width="16.42578125" customWidth="1"/>
    <col min="5" max="5" width="15.7109375" customWidth="1"/>
    <col min="6" max="6" width="14.7109375" customWidth="1"/>
  </cols>
  <sheetData>
    <row r="1" spans="1:6" x14ac:dyDescent="0.25">
      <c r="B1" s="1" t="str">
        <f>Urlaubskalender!C1</f>
        <v>Mitarbeiter 1</v>
      </c>
      <c r="C1" s="1" t="str">
        <f>Urlaubskalender!D1</f>
        <v>Mitarbeiter 2</v>
      </c>
      <c r="D1" s="1" t="str">
        <f>Urlaubskalender!E1</f>
        <v>Mitarbeiter 3</v>
      </c>
      <c r="E1" s="1" t="str">
        <f>Urlaubskalender!F1</f>
        <v>Mitarbeiter 4</v>
      </c>
      <c r="F1" s="1" t="str">
        <f>Urlaubskalender!G1</f>
        <v>Mitarbeiter 5</v>
      </c>
    </row>
    <row r="2" spans="1:6" x14ac:dyDescent="0.25">
      <c r="A2" s="4" t="s">
        <v>13</v>
      </c>
      <c r="B2" s="2" t="str">
        <f>IFERROR(INDEX(Jahr_2026,MATCH("U",Urlaubskalender!C$9:C$373,0)),"")</f>
        <v/>
      </c>
      <c r="C2" s="2" t="str">
        <f>IFERROR(INDEX(Jahr_2026,MATCH("U",Urlaubskalender!D$9:D$373,0)),"")</f>
        <v/>
      </c>
      <c r="D2" s="2" t="str">
        <f>IFERROR(INDEX(Jahr_2026,MATCH("U",Urlaubskalender!E$9:E$373,0)),"")</f>
        <v/>
      </c>
      <c r="E2" s="2" t="str">
        <f>IFERROR(INDEX(Jahr_2026,MATCH("U",Urlaubskalender!F$9:F$373,0)),"")</f>
        <v/>
      </c>
      <c r="F2" s="2" t="str">
        <f>IFERROR(INDEX(Jahr_2026,MATCH("U",Urlaubskalender!G$9:G$373,0)),"")</f>
        <v/>
      </c>
    </row>
    <row r="3" spans="1:6" x14ac:dyDescent="0.25">
      <c r="A3" s="4" t="s">
        <v>14</v>
      </c>
      <c r="B3" s="2" t="str">
        <f ca="1">IFERROR(INDEX(OFFSET(Urlaubskalender!$A$9,MATCH(B2,Jahr_2026,0),0,COUNT(Jahr_2026)-MATCH(B2,Jahr_2026,0),1),MATCH("U",OFFSET(Urlaubskalender!C$9,MATCH(B2,Jahr_2026,0),0,COUNT(Jahr_2026)-MATCH(B2,Jahr_2026,0),1),0)),"")</f>
        <v/>
      </c>
      <c r="C3" s="2" t="str">
        <f ca="1">IFERROR(INDEX(OFFSET(Urlaubskalender!$A$9,MATCH(C2,Jahr_2026,0),0,COUNT(Jahr_2026)-MATCH(C2,Jahr_2026,0),1),MATCH("U",OFFSET(Urlaubskalender!D$9,MATCH(C2,Jahr_2026,0),0,COUNT(Jahr_2026)-MATCH(C2,Jahr_2026,0),1),0)),"")</f>
        <v/>
      </c>
      <c r="D3" s="2" t="str">
        <f ca="1">IFERROR(INDEX(OFFSET(Urlaubskalender!$A$9,MATCH(D2,Jahr_2026,0),0,COUNT(Jahr_2026)-MATCH(D2,Jahr_2026,0),1),MATCH("U",OFFSET(Urlaubskalender!E$9,MATCH(D2,Jahr_2026,0),0,COUNT(Jahr_2026)-MATCH(D2,Jahr_2026,0),1),0)),"")</f>
        <v/>
      </c>
      <c r="E3" s="2" t="str">
        <f ca="1">IFERROR(INDEX(OFFSET(Urlaubskalender!$A$9,MATCH(E2,Jahr_2026,0),0,COUNT(Jahr_2026)-MATCH(E2,Jahr_2026,0),1),MATCH("U",OFFSET(Urlaubskalender!F$9,MATCH(E2,Jahr_2026,0),0,COUNT(Jahr_2026)-MATCH(E2,Jahr_2026,0),1),0)),"")</f>
        <v/>
      </c>
      <c r="F3" s="2" t="str">
        <f ca="1">IFERROR(INDEX(OFFSET(Urlaubskalender!$A$9,MATCH(F2,Jahr_2026,0),0,COUNT(Jahr_2026)-MATCH(F2,Jahr_2026,0),1),MATCH("U",OFFSET(Urlaubskalender!G$9,MATCH(F2,Jahr_2026,0),0,COUNT(Jahr_2026)-MATCH(F2,Jahr_2026,0),1),0)),"")</f>
        <v/>
      </c>
    </row>
    <row r="4" spans="1:6" x14ac:dyDescent="0.25">
      <c r="A4" s="4" t="s">
        <v>15</v>
      </c>
      <c r="B4" s="2" t="str">
        <f ca="1">IFERROR(INDEX(OFFSET(Urlaubskalender!$A$9,MATCH(B3,Jahr_2026,0),0,COUNT(Jahr_2026)-MATCH(B3,Jahr_2026,0),1),MATCH("U",OFFSET(Urlaubskalender!C$9,MATCH(B3,Jahr_2026,0),0,COUNT(Jahr_2026)-MATCH(B3,Jahr_2026,0),1),0)),"")</f>
        <v/>
      </c>
      <c r="C4" s="2" t="str">
        <f ca="1">IFERROR(INDEX(OFFSET(Urlaubskalender!$A$9,MATCH(C3,Jahr_2026,0),0,COUNT(Jahr_2026)-MATCH(C3,Jahr_2026,0),1),MATCH("U",OFFSET(Urlaubskalender!D$9,MATCH(C3,Jahr_2026,0),0,COUNT(Jahr_2026)-MATCH(C3,Jahr_2026,0),1),0)),"")</f>
        <v/>
      </c>
      <c r="D4" s="2" t="str">
        <f ca="1">IFERROR(INDEX(OFFSET(Urlaubskalender!$A$9,MATCH(D3,Jahr_2026,0),0,COUNT(Jahr_2026)-MATCH(D3,Jahr_2026,0),1),MATCH("U",OFFSET(Urlaubskalender!E$9,MATCH(D3,Jahr_2026,0),0,COUNT(Jahr_2026)-MATCH(D3,Jahr_2026,0),1),0)),"")</f>
        <v/>
      </c>
      <c r="E4" s="2" t="str">
        <f ca="1">IFERROR(INDEX(OFFSET(Urlaubskalender!$A$9,MATCH(E3,Jahr_2026,0),0,COUNT(Jahr_2026)-MATCH(E3,Jahr_2026,0),1),MATCH("U",OFFSET(Urlaubskalender!F$9,MATCH(E3,Jahr_2026,0),0,COUNT(Jahr_2026)-MATCH(E3,Jahr_2026,0),1),0)),"")</f>
        <v/>
      </c>
      <c r="F4" s="2" t="str">
        <f ca="1">IFERROR(INDEX(OFFSET(Urlaubskalender!$A$9,MATCH(F3,Jahr_2026,0),0,COUNT(Jahr_2026)-MATCH(F3,Jahr_2026,0),1),MATCH("U",OFFSET(Urlaubskalender!G$9,MATCH(F3,Jahr_2026,0),0,COUNT(Jahr_2026)-MATCH(F3,Jahr_2026,0),1),0)),"")</f>
        <v/>
      </c>
    </row>
    <row r="5" spans="1:6" x14ac:dyDescent="0.25">
      <c r="A5" s="4" t="s">
        <v>16</v>
      </c>
      <c r="B5" s="2" t="str">
        <f ca="1">IFERROR(INDEX(OFFSET(Urlaubskalender!$A$9,MATCH(B4,Jahr_2026,0),0,COUNT(Jahr_2026)-MATCH(B4,Jahr_2026,0),1),MATCH("U",OFFSET(Urlaubskalender!C$9,MATCH(B4,Jahr_2026,0),0,COUNT(Jahr_2026)-MATCH(B4,Jahr_2026,0),1),0)),"")</f>
        <v/>
      </c>
      <c r="C5" s="2" t="str">
        <f ca="1">IFERROR(INDEX(OFFSET(Urlaubskalender!$A$9,MATCH(C4,Jahr_2026,0),0,COUNT(Jahr_2026)-MATCH(C4,Jahr_2026,0),1),MATCH("U",OFFSET(Urlaubskalender!D$9,MATCH(C4,Jahr_2026,0),0,COUNT(Jahr_2026)-MATCH(C4,Jahr_2026,0),1),0)),"")</f>
        <v/>
      </c>
      <c r="D5" s="2" t="str">
        <f ca="1">IFERROR(INDEX(OFFSET(Urlaubskalender!$A$9,MATCH(D4,Jahr_2026,0),0,COUNT(Jahr_2026)-MATCH(D4,Jahr_2026,0),1),MATCH("U",OFFSET(Urlaubskalender!E$9,MATCH(D4,Jahr_2026,0),0,COUNT(Jahr_2026)-MATCH(D4,Jahr_2026,0),1),0)),"")</f>
        <v/>
      </c>
      <c r="E5" s="2" t="str">
        <f ca="1">IFERROR(INDEX(OFFSET(Urlaubskalender!$A$9,MATCH(E4,Jahr_2026,0),0,COUNT(Jahr_2026)-MATCH(E4,Jahr_2026,0),1),MATCH("U",OFFSET(Urlaubskalender!F$9,MATCH(E4,Jahr_2026,0),0,COUNT(Jahr_2026)-MATCH(E4,Jahr_2026,0),1),0)),"")</f>
        <v/>
      </c>
      <c r="F5" s="2" t="str">
        <f ca="1">IFERROR(INDEX(OFFSET(Urlaubskalender!$A$9,MATCH(F4,Jahr_2026,0),0,COUNT(Jahr_2026)-MATCH(F4,Jahr_2026,0),1),MATCH("U",OFFSET(Urlaubskalender!G$9,MATCH(F4,Jahr_2026,0),0,COUNT(Jahr_2026)-MATCH(F4,Jahr_2026,0),1),0)),"")</f>
        <v/>
      </c>
    </row>
    <row r="6" spans="1:6" x14ac:dyDescent="0.25">
      <c r="A6" s="4" t="s">
        <v>17</v>
      </c>
      <c r="B6" s="2" t="str">
        <f ca="1">IFERROR(INDEX(OFFSET(Urlaubskalender!$A$9,MATCH(B5,Jahr_2026,0),0,COUNT(Jahr_2026)-MATCH(B5,Jahr_2026,0),1),MATCH("U",OFFSET(Urlaubskalender!C$9,MATCH(B5,Jahr_2026,0),0,COUNT(Jahr_2026)-MATCH(B5,Jahr_2026,0),1),0)),"")</f>
        <v/>
      </c>
      <c r="C6" s="2" t="str">
        <f ca="1">IFERROR(INDEX(OFFSET(Urlaubskalender!$A$9,MATCH(C5,Jahr_2026,0),0,COUNT(Jahr_2026)-MATCH(C5,Jahr_2026,0),1),MATCH("U",OFFSET(Urlaubskalender!D$9,MATCH(C5,Jahr_2026,0),0,COUNT(Jahr_2026)-MATCH(C5,Jahr_2026,0),1),0)),"")</f>
        <v/>
      </c>
      <c r="D6" s="2" t="str">
        <f ca="1">IFERROR(INDEX(OFFSET(Urlaubskalender!$A$9,MATCH(D5,Jahr_2026,0),0,COUNT(Jahr_2026)-MATCH(D5,Jahr_2026,0),1),MATCH("U",OFFSET(Urlaubskalender!E$9,MATCH(D5,Jahr_2026,0),0,COUNT(Jahr_2026)-MATCH(D5,Jahr_2026,0),1),0)),"")</f>
        <v/>
      </c>
      <c r="E6" s="2" t="str">
        <f ca="1">IFERROR(INDEX(OFFSET(Urlaubskalender!$A$9,MATCH(E5,Jahr_2026,0),0,COUNT(Jahr_2026)-MATCH(E5,Jahr_2026,0),1),MATCH("U",OFFSET(Urlaubskalender!F$9,MATCH(E5,Jahr_2026,0),0,COUNT(Jahr_2026)-MATCH(E5,Jahr_2026,0),1),0)),"")</f>
        <v/>
      </c>
      <c r="F6" s="2" t="str">
        <f ca="1">IFERROR(INDEX(OFFSET(Urlaubskalender!$A$9,MATCH(F5,Jahr_2026,0),0,COUNT(Jahr_2026)-MATCH(F5,Jahr_2026,0),1),MATCH("U",OFFSET(Urlaubskalender!G$9,MATCH(F5,Jahr_2026,0),0,COUNT(Jahr_2026)-MATCH(F5,Jahr_2026,0),1),0)),"")</f>
        <v/>
      </c>
    </row>
    <row r="7" spans="1:6" x14ac:dyDescent="0.25">
      <c r="A7" s="4" t="s">
        <v>18</v>
      </c>
      <c r="B7" s="2" t="str">
        <f ca="1">IFERROR(INDEX(OFFSET(Urlaubskalender!$A$9,MATCH(B6,Jahr_2026,0),0,COUNT(Jahr_2026)-MATCH(B6,Jahr_2026,0),1),MATCH("U",OFFSET(Urlaubskalender!C$9,MATCH(B6,Jahr_2026,0),0,COUNT(Jahr_2026)-MATCH(B6,Jahr_2026,0),1),0)),"")</f>
        <v/>
      </c>
      <c r="C7" s="2" t="str">
        <f ca="1">IFERROR(INDEX(OFFSET(Urlaubskalender!$A$9,MATCH(C6,Jahr_2026,0),0,COUNT(Jahr_2026)-MATCH(C6,Jahr_2026,0),1),MATCH("U",OFFSET(Urlaubskalender!D$9,MATCH(C6,Jahr_2026,0),0,COUNT(Jahr_2026)-MATCH(C6,Jahr_2026,0),1),0)),"")</f>
        <v/>
      </c>
      <c r="D7" s="2" t="str">
        <f ca="1">IFERROR(INDEX(OFFSET(Urlaubskalender!$A$9,MATCH(D6,Jahr_2026,0),0,COUNT(Jahr_2026)-MATCH(D6,Jahr_2026,0),1),MATCH("U",OFFSET(Urlaubskalender!E$9,MATCH(D6,Jahr_2026,0),0,COUNT(Jahr_2026)-MATCH(D6,Jahr_2026,0),1),0)),"")</f>
        <v/>
      </c>
      <c r="E7" s="2" t="str">
        <f ca="1">IFERROR(INDEX(OFFSET(Urlaubskalender!$A$9,MATCH(E6,Jahr_2026,0),0,COUNT(Jahr_2026)-MATCH(E6,Jahr_2026,0),1),MATCH("U",OFFSET(Urlaubskalender!F$9,MATCH(E6,Jahr_2026,0),0,COUNT(Jahr_2026)-MATCH(E6,Jahr_2026,0),1),0)),"")</f>
        <v/>
      </c>
      <c r="F7" s="2" t="str">
        <f ca="1">IFERROR(INDEX(OFFSET(Urlaubskalender!$A$9,MATCH(F6,Jahr_2026,0),0,COUNT(Jahr_2026)-MATCH(F6,Jahr_2026,0),1),MATCH("U",OFFSET(Urlaubskalender!G$9,MATCH(F6,Jahr_2026,0),0,COUNT(Jahr_2026)-MATCH(F6,Jahr_2026,0),1),0)),"")</f>
        <v/>
      </c>
    </row>
    <row r="8" spans="1:6" x14ac:dyDescent="0.25">
      <c r="A8" s="4" t="s">
        <v>19</v>
      </c>
      <c r="B8" s="2" t="str">
        <f ca="1">IFERROR(INDEX(OFFSET(Urlaubskalender!$A$9,MATCH(B7,Jahr_2026,0),0,COUNT(Jahr_2026)-MATCH(B7,Jahr_2026,0),1),MATCH("U",OFFSET(Urlaubskalender!C$9,MATCH(B7,Jahr_2026,0),0,COUNT(Jahr_2026)-MATCH(B7,Jahr_2026,0),1),0)),"")</f>
        <v/>
      </c>
      <c r="C8" s="2" t="str">
        <f ca="1">IFERROR(INDEX(OFFSET(Urlaubskalender!$A$9,MATCH(C7,Jahr_2026,0),0,COUNT(Jahr_2026)-MATCH(C7,Jahr_2026,0),1),MATCH("U",OFFSET(Urlaubskalender!D$9,MATCH(C7,Jahr_2026,0),0,COUNT(Jahr_2026)-MATCH(C7,Jahr_2026,0),1),0)),"")</f>
        <v/>
      </c>
      <c r="D8" s="2" t="str">
        <f ca="1">IFERROR(INDEX(OFFSET(Urlaubskalender!$A$9,MATCH(D7,Jahr_2026,0),0,COUNT(Jahr_2026)-MATCH(D7,Jahr_2026,0),1),MATCH("U",OFFSET(Urlaubskalender!E$9,MATCH(D7,Jahr_2026,0),0,COUNT(Jahr_2026)-MATCH(D7,Jahr_2026,0),1),0)),"")</f>
        <v/>
      </c>
      <c r="E8" s="2" t="str">
        <f ca="1">IFERROR(INDEX(OFFSET(Urlaubskalender!$A$9,MATCH(E7,Jahr_2026,0),0,COUNT(Jahr_2026)-MATCH(E7,Jahr_2026,0),1),MATCH("U",OFFSET(Urlaubskalender!F$9,MATCH(E7,Jahr_2026,0),0,COUNT(Jahr_2026)-MATCH(E7,Jahr_2026,0),1),0)),"")</f>
        <v/>
      </c>
      <c r="F8" s="2" t="str">
        <f ca="1">IFERROR(INDEX(OFFSET(Urlaubskalender!$A$9,MATCH(F7,Jahr_2026,0),0,COUNT(Jahr_2026)-MATCH(F7,Jahr_2026,0),1),MATCH("U",OFFSET(Urlaubskalender!G$9,MATCH(F7,Jahr_2026,0),0,COUNT(Jahr_2026)-MATCH(F7,Jahr_2026,0),1),0)),"")</f>
        <v/>
      </c>
    </row>
    <row r="9" spans="1:6" x14ac:dyDescent="0.25">
      <c r="A9" s="4" t="s">
        <v>20</v>
      </c>
      <c r="B9" s="2" t="str">
        <f ca="1">IFERROR(INDEX(OFFSET(Urlaubskalender!$A$9,MATCH(B8,Jahr_2026,0),0,COUNT(Jahr_2026)-MATCH(B8,Jahr_2026,0),1),MATCH("U",OFFSET(Urlaubskalender!C$9,MATCH(B8,Jahr_2026,0),0,COUNT(Jahr_2026)-MATCH(B8,Jahr_2026,0),1),0)),"")</f>
        <v/>
      </c>
      <c r="C9" s="2" t="str">
        <f ca="1">IFERROR(INDEX(OFFSET(Urlaubskalender!$A$9,MATCH(C8,Jahr_2026,0),0,COUNT(Jahr_2026)-MATCH(C8,Jahr_2026,0),1),MATCH("U",OFFSET(Urlaubskalender!D$9,MATCH(C8,Jahr_2026,0),0,COUNT(Jahr_2026)-MATCH(C8,Jahr_2026,0),1),0)),"")</f>
        <v/>
      </c>
      <c r="D9" s="2" t="str">
        <f ca="1">IFERROR(INDEX(OFFSET(Urlaubskalender!$A$9,MATCH(D8,Jahr_2026,0),0,COUNT(Jahr_2026)-MATCH(D8,Jahr_2026,0),1),MATCH("U",OFFSET(Urlaubskalender!E$9,MATCH(D8,Jahr_2026,0),0,COUNT(Jahr_2026)-MATCH(D8,Jahr_2026,0),1),0)),"")</f>
        <v/>
      </c>
      <c r="E9" s="2" t="str">
        <f ca="1">IFERROR(INDEX(OFFSET(Urlaubskalender!$A$9,MATCH(E8,Jahr_2026,0),0,COUNT(Jahr_2026)-MATCH(E8,Jahr_2026,0),1),MATCH("U",OFFSET(Urlaubskalender!F$9,MATCH(E8,Jahr_2026,0),0,COUNT(Jahr_2026)-MATCH(E8,Jahr_2026,0),1),0)),"")</f>
        <v/>
      </c>
      <c r="F9" s="2" t="str">
        <f ca="1">IFERROR(INDEX(OFFSET(Urlaubskalender!$A$9,MATCH(F8,Jahr_2026,0),0,COUNT(Jahr_2026)-MATCH(F8,Jahr_2026,0),1),MATCH("U",OFFSET(Urlaubskalender!G$9,MATCH(F8,Jahr_2026,0),0,COUNT(Jahr_2026)-MATCH(F8,Jahr_2026,0),1),0)),"")</f>
        <v/>
      </c>
    </row>
    <row r="10" spans="1:6" x14ac:dyDescent="0.25">
      <c r="A10" s="4" t="s">
        <v>21</v>
      </c>
      <c r="B10" s="2" t="str">
        <f ca="1">IFERROR(INDEX(OFFSET(Urlaubskalender!$A$9,MATCH(B9,Jahr_2026,0),0,COUNT(Jahr_2026)-MATCH(B9,Jahr_2026,0),1),MATCH("U",OFFSET(Urlaubskalender!C$9,MATCH(B9,Jahr_2026,0),0,COUNT(Jahr_2026)-MATCH(B9,Jahr_2026,0),1),0)),"")</f>
        <v/>
      </c>
      <c r="C10" s="2" t="str">
        <f ca="1">IFERROR(INDEX(OFFSET(Urlaubskalender!$A$9,MATCH(C9,Jahr_2026,0),0,COUNT(Jahr_2026)-MATCH(C9,Jahr_2026,0),1),MATCH("U",OFFSET(Urlaubskalender!D$9,MATCH(C9,Jahr_2026,0),0,COUNT(Jahr_2026)-MATCH(C9,Jahr_2026,0),1),0)),"")</f>
        <v/>
      </c>
      <c r="D10" s="2" t="str">
        <f ca="1">IFERROR(INDEX(OFFSET(Urlaubskalender!$A$9,MATCH(D9,Jahr_2026,0),0,COUNT(Jahr_2026)-MATCH(D9,Jahr_2026,0),1),MATCH("U",OFFSET(Urlaubskalender!E$9,MATCH(D9,Jahr_2026,0),0,COUNT(Jahr_2026)-MATCH(D9,Jahr_2026,0),1),0)),"")</f>
        <v/>
      </c>
      <c r="E10" s="2" t="str">
        <f ca="1">IFERROR(INDEX(OFFSET(Urlaubskalender!$A$9,MATCH(E9,Jahr_2026,0),0,COUNT(Jahr_2026)-MATCH(E9,Jahr_2026,0),1),MATCH("U",OFFSET(Urlaubskalender!F$9,MATCH(E9,Jahr_2026,0),0,COUNT(Jahr_2026)-MATCH(E9,Jahr_2026,0),1),0)),"")</f>
        <v/>
      </c>
      <c r="F10" s="2" t="str">
        <f ca="1">IFERROR(INDEX(OFFSET(Urlaubskalender!$A$9,MATCH(F9,Jahr_2026,0),0,COUNT(Jahr_2026)-MATCH(F9,Jahr_2026,0),1),MATCH("U",OFFSET(Urlaubskalender!G$9,MATCH(F9,Jahr_2026,0),0,COUNT(Jahr_2026)-MATCH(F9,Jahr_2026,0),1),0)),"")</f>
        <v/>
      </c>
    </row>
    <row r="11" spans="1:6" x14ac:dyDescent="0.25">
      <c r="A11" s="4" t="s">
        <v>22</v>
      </c>
      <c r="B11" s="2" t="str">
        <f ca="1">IFERROR(INDEX(OFFSET(Urlaubskalender!$A$9,MATCH(B10,Jahr_2026,0),0,COUNT(Jahr_2026)-MATCH(B10,Jahr_2026,0),1),MATCH("U",OFFSET(Urlaubskalender!C$9,MATCH(B10,Jahr_2026,0),0,COUNT(Jahr_2026)-MATCH(B10,Jahr_2026,0),1),0)),"")</f>
        <v/>
      </c>
      <c r="C11" s="2" t="str">
        <f ca="1">IFERROR(INDEX(OFFSET(Urlaubskalender!$A$9,MATCH(C10,Jahr_2026,0),0,COUNT(Jahr_2026)-MATCH(C10,Jahr_2026,0),1),MATCH("U",OFFSET(Urlaubskalender!D$9,MATCH(C10,Jahr_2026,0),0,COUNT(Jahr_2026)-MATCH(C10,Jahr_2026,0),1),0)),"")</f>
        <v/>
      </c>
      <c r="D11" s="2" t="str">
        <f ca="1">IFERROR(INDEX(OFFSET(Urlaubskalender!$A$9,MATCH(D10,Jahr_2026,0),0,COUNT(Jahr_2026)-MATCH(D10,Jahr_2026,0),1),MATCH("U",OFFSET(Urlaubskalender!E$9,MATCH(D10,Jahr_2026,0),0,COUNT(Jahr_2026)-MATCH(D10,Jahr_2026,0),1),0)),"")</f>
        <v/>
      </c>
      <c r="E11" s="2" t="str">
        <f ca="1">IFERROR(INDEX(OFFSET(Urlaubskalender!$A$9,MATCH(E10,Jahr_2026,0),0,COUNT(Jahr_2026)-MATCH(E10,Jahr_2026,0),1),MATCH("U",OFFSET(Urlaubskalender!F$9,MATCH(E10,Jahr_2026,0),0,COUNT(Jahr_2026)-MATCH(E10,Jahr_2026,0),1),0)),"")</f>
        <v/>
      </c>
      <c r="F11" s="2" t="str">
        <f ca="1">IFERROR(INDEX(OFFSET(Urlaubskalender!$A$9,MATCH(F10,Jahr_2026,0),0,COUNT(Jahr_2026)-MATCH(F10,Jahr_2026,0),1),MATCH("U",OFFSET(Urlaubskalender!G$9,MATCH(F10,Jahr_2026,0),0,COUNT(Jahr_2026)-MATCH(F10,Jahr_2026,0),1),0)),"")</f>
        <v/>
      </c>
    </row>
    <row r="12" spans="1:6" x14ac:dyDescent="0.25">
      <c r="A12" s="4" t="s">
        <v>23</v>
      </c>
      <c r="B12" s="2" t="str">
        <f ca="1">IFERROR(INDEX(OFFSET(Urlaubskalender!$A$9,MATCH(B11,Jahr_2026,0),0,COUNT(Jahr_2026)-MATCH(B11,Jahr_2026,0),1),MATCH("U",OFFSET(Urlaubskalender!C$9,MATCH(B11,Jahr_2026,0),0,COUNT(Jahr_2026)-MATCH(B11,Jahr_2026,0),1),0)),"")</f>
        <v/>
      </c>
      <c r="C12" s="2" t="str">
        <f ca="1">IFERROR(INDEX(OFFSET(Urlaubskalender!$A$9,MATCH(C11,Jahr_2026,0),0,COUNT(Jahr_2026)-MATCH(C11,Jahr_2026,0),1),MATCH("U",OFFSET(Urlaubskalender!D$9,MATCH(C11,Jahr_2026,0),0,COUNT(Jahr_2026)-MATCH(C11,Jahr_2026,0),1),0)),"")</f>
        <v/>
      </c>
      <c r="D12" s="2" t="str">
        <f ca="1">IFERROR(INDEX(OFFSET(Urlaubskalender!$A$9,MATCH(D11,Jahr_2026,0),0,COUNT(Jahr_2026)-MATCH(D11,Jahr_2026,0),1),MATCH("U",OFFSET(Urlaubskalender!E$9,MATCH(D11,Jahr_2026,0),0,COUNT(Jahr_2026)-MATCH(D11,Jahr_2026,0),1),0)),"")</f>
        <v/>
      </c>
      <c r="E12" s="2" t="str">
        <f ca="1">IFERROR(INDEX(OFFSET(Urlaubskalender!$A$9,MATCH(E11,Jahr_2026,0),0,COUNT(Jahr_2026)-MATCH(E11,Jahr_2026,0),1),MATCH("U",OFFSET(Urlaubskalender!F$9,MATCH(E11,Jahr_2026,0),0,COUNT(Jahr_2026)-MATCH(E11,Jahr_2026,0),1),0)),"")</f>
        <v/>
      </c>
      <c r="F12" s="2" t="str">
        <f ca="1">IFERROR(INDEX(OFFSET(Urlaubskalender!$A$9,MATCH(F11,Jahr_2026,0),0,COUNT(Jahr_2026)-MATCH(F11,Jahr_2026,0),1),MATCH("U",OFFSET(Urlaubskalender!G$9,MATCH(F11,Jahr_2026,0),0,COUNT(Jahr_2026)-MATCH(F11,Jahr_2026,0),1),0)),"")</f>
        <v/>
      </c>
    </row>
    <row r="13" spans="1:6" x14ac:dyDescent="0.25">
      <c r="A13" s="4" t="s">
        <v>24</v>
      </c>
      <c r="B13" s="2" t="str">
        <f ca="1">IFERROR(INDEX(OFFSET(Urlaubskalender!$A$9,MATCH(B12,Jahr_2026,0),0,COUNT(Jahr_2026)-MATCH(B12,Jahr_2026,0),1),MATCH("U",OFFSET(Urlaubskalender!C$9,MATCH(B12,Jahr_2026,0),0,COUNT(Jahr_2026)-MATCH(B12,Jahr_2026,0),1),0)),"")</f>
        <v/>
      </c>
      <c r="C13" s="2" t="str">
        <f ca="1">IFERROR(INDEX(OFFSET(Urlaubskalender!$A$9,MATCH(C12,Jahr_2026,0),0,COUNT(Jahr_2026)-MATCH(C12,Jahr_2026,0),1),MATCH("U",OFFSET(Urlaubskalender!D$9,MATCH(C12,Jahr_2026,0),0,COUNT(Jahr_2026)-MATCH(C12,Jahr_2026,0),1),0)),"")</f>
        <v/>
      </c>
      <c r="D13" s="2" t="str">
        <f ca="1">IFERROR(INDEX(OFFSET(Urlaubskalender!$A$9,MATCH(D12,Jahr_2026,0),0,COUNT(Jahr_2026)-MATCH(D12,Jahr_2026,0),1),MATCH("U",OFFSET(Urlaubskalender!E$9,MATCH(D12,Jahr_2026,0),0,COUNT(Jahr_2026)-MATCH(D12,Jahr_2026,0),1),0)),"")</f>
        <v/>
      </c>
      <c r="E13" s="2" t="str">
        <f ca="1">IFERROR(INDEX(OFFSET(Urlaubskalender!$A$9,MATCH(E12,Jahr_2026,0),0,COUNT(Jahr_2026)-MATCH(E12,Jahr_2026,0),1),MATCH("U",OFFSET(Urlaubskalender!F$9,MATCH(E12,Jahr_2026,0),0,COUNT(Jahr_2026)-MATCH(E12,Jahr_2026,0),1),0)),"")</f>
        <v/>
      </c>
      <c r="F13" s="2" t="str">
        <f ca="1">IFERROR(INDEX(OFFSET(Urlaubskalender!$A$9,MATCH(F12,Jahr_2026,0),0,COUNT(Jahr_2026)-MATCH(F12,Jahr_2026,0),1),MATCH("U",OFFSET(Urlaubskalender!G$9,MATCH(F12,Jahr_2026,0),0,COUNT(Jahr_2026)-MATCH(F12,Jahr_2026,0),1),0)),"")</f>
        <v/>
      </c>
    </row>
    <row r="14" spans="1:6" x14ac:dyDescent="0.25">
      <c r="A14" s="4" t="s">
        <v>25</v>
      </c>
      <c r="B14" s="2" t="str">
        <f ca="1">IFERROR(INDEX(OFFSET(Urlaubskalender!$A$9,MATCH(B13,Jahr_2026,0),0,COUNT(Jahr_2026)-MATCH(B13,Jahr_2026,0),1),MATCH("U",OFFSET(Urlaubskalender!C$9,MATCH(B13,Jahr_2026,0),0,COUNT(Jahr_2026)-MATCH(B13,Jahr_2026,0),1),0)),"")</f>
        <v/>
      </c>
      <c r="C14" s="2" t="str">
        <f ca="1">IFERROR(INDEX(OFFSET(Urlaubskalender!$A$9,MATCH(C13,Jahr_2026,0),0,COUNT(Jahr_2026)-MATCH(C13,Jahr_2026,0),1),MATCH("U",OFFSET(Urlaubskalender!D$9,MATCH(C13,Jahr_2026,0),0,COUNT(Jahr_2026)-MATCH(C13,Jahr_2026,0),1),0)),"")</f>
        <v/>
      </c>
      <c r="D14" s="2" t="str">
        <f ca="1">IFERROR(INDEX(OFFSET(Urlaubskalender!$A$9,MATCH(D13,Jahr_2026,0),0,COUNT(Jahr_2026)-MATCH(D13,Jahr_2026,0),1),MATCH("U",OFFSET(Urlaubskalender!E$9,MATCH(D13,Jahr_2026,0),0,COUNT(Jahr_2026)-MATCH(D13,Jahr_2026,0),1),0)),"")</f>
        <v/>
      </c>
      <c r="E14" s="2" t="str">
        <f ca="1">IFERROR(INDEX(OFFSET(Urlaubskalender!$A$9,MATCH(E13,Jahr_2026,0),0,COUNT(Jahr_2026)-MATCH(E13,Jahr_2026,0),1),MATCH("U",OFFSET(Urlaubskalender!F$9,MATCH(E13,Jahr_2026,0),0,COUNT(Jahr_2026)-MATCH(E13,Jahr_2026,0),1),0)),"")</f>
        <v/>
      </c>
      <c r="F14" s="2" t="str">
        <f ca="1">IFERROR(INDEX(OFFSET(Urlaubskalender!$A$9,MATCH(F13,Jahr_2026,0),0,COUNT(Jahr_2026)-MATCH(F13,Jahr_2026,0),1),MATCH("U",OFFSET(Urlaubskalender!G$9,MATCH(F13,Jahr_2026,0),0,COUNT(Jahr_2026)-MATCH(F13,Jahr_2026,0),1),0)),"")</f>
        <v/>
      </c>
    </row>
    <row r="15" spans="1:6" x14ac:dyDescent="0.25">
      <c r="A15" s="4" t="s">
        <v>26</v>
      </c>
      <c r="B15" s="2" t="str">
        <f ca="1">IFERROR(INDEX(OFFSET(Urlaubskalender!$A$9,MATCH(B14,Jahr_2026,0),0,COUNT(Jahr_2026)-MATCH(B14,Jahr_2026,0),1),MATCH("U",OFFSET(Urlaubskalender!C$9,MATCH(B14,Jahr_2026,0),0,COUNT(Jahr_2026)-MATCH(B14,Jahr_2026,0),1),0)),"")</f>
        <v/>
      </c>
      <c r="C15" s="2" t="str">
        <f ca="1">IFERROR(INDEX(OFFSET(Urlaubskalender!$A$9,MATCH(C14,Jahr_2026,0),0,COUNT(Jahr_2026)-MATCH(C14,Jahr_2026,0),1),MATCH("U",OFFSET(Urlaubskalender!D$9,MATCH(C14,Jahr_2026,0),0,COUNT(Jahr_2026)-MATCH(C14,Jahr_2026,0),1),0)),"")</f>
        <v/>
      </c>
      <c r="D15" s="2" t="str">
        <f ca="1">IFERROR(INDEX(OFFSET(Urlaubskalender!$A$9,MATCH(D14,Jahr_2026,0),0,COUNT(Jahr_2026)-MATCH(D14,Jahr_2026,0),1),MATCH("U",OFFSET(Urlaubskalender!E$9,MATCH(D14,Jahr_2026,0),0,COUNT(Jahr_2026)-MATCH(D14,Jahr_2026,0),1),0)),"")</f>
        <v/>
      </c>
      <c r="E15" s="2" t="str">
        <f ca="1">IFERROR(INDEX(OFFSET(Urlaubskalender!$A$9,MATCH(E14,Jahr_2026,0),0,COUNT(Jahr_2026)-MATCH(E14,Jahr_2026,0),1),MATCH("U",OFFSET(Urlaubskalender!F$9,MATCH(E14,Jahr_2026,0),0,COUNT(Jahr_2026)-MATCH(E14,Jahr_2026,0),1),0)),"")</f>
        <v/>
      </c>
      <c r="F15" s="2" t="str">
        <f ca="1">IFERROR(INDEX(OFFSET(Urlaubskalender!$A$9,MATCH(F14,Jahr_2026,0),0,COUNT(Jahr_2026)-MATCH(F14,Jahr_2026,0),1),MATCH("U",OFFSET(Urlaubskalender!G$9,MATCH(F14,Jahr_2026,0),0,COUNT(Jahr_2026)-MATCH(F14,Jahr_2026,0),1),0)),"")</f>
        <v/>
      </c>
    </row>
    <row r="16" spans="1:6" x14ac:dyDescent="0.25">
      <c r="A16" s="4" t="s">
        <v>27</v>
      </c>
      <c r="B16" s="2" t="str">
        <f ca="1">IFERROR(INDEX(OFFSET(Urlaubskalender!$A$9,MATCH(B15,Jahr_2026,0),0,COUNT(Jahr_2026)-MATCH(B15,Jahr_2026,0),1),MATCH("U",OFFSET(Urlaubskalender!C$9,MATCH(B15,Jahr_2026,0),0,COUNT(Jahr_2026)-MATCH(B15,Jahr_2026,0),1),0)),"")</f>
        <v/>
      </c>
      <c r="C16" s="2" t="str">
        <f ca="1">IFERROR(INDEX(OFFSET(Urlaubskalender!$A$9,MATCH(C15,Jahr_2026,0),0,COUNT(Jahr_2026)-MATCH(C15,Jahr_2026,0),1),MATCH("U",OFFSET(Urlaubskalender!D$9,MATCH(C15,Jahr_2026,0),0,COUNT(Jahr_2026)-MATCH(C15,Jahr_2026,0),1),0)),"")</f>
        <v/>
      </c>
      <c r="D16" s="2" t="str">
        <f ca="1">IFERROR(INDEX(OFFSET(Urlaubskalender!$A$9,MATCH(D15,Jahr_2026,0),0,COUNT(Jahr_2026)-MATCH(D15,Jahr_2026,0),1),MATCH("U",OFFSET(Urlaubskalender!E$9,MATCH(D15,Jahr_2026,0),0,COUNT(Jahr_2026)-MATCH(D15,Jahr_2026,0),1),0)),"")</f>
        <v/>
      </c>
      <c r="E16" s="2" t="str">
        <f ca="1">IFERROR(INDEX(OFFSET(Urlaubskalender!$A$9,MATCH(E15,Jahr_2026,0),0,COUNT(Jahr_2026)-MATCH(E15,Jahr_2026,0),1),MATCH("U",OFFSET(Urlaubskalender!F$9,MATCH(E15,Jahr_2026,0),0,COUNT(Jahr_2026)-MATCH(E15,Jahr_2026,0),1),0)),"")</f>
        <v/>
      </c>
      <c r="F16" s="2" t="str">
        <f ca="1">IFERROR(INDEX(OFFSET(Urlaubskalender!$A$9,MATCH(F15,Jahr_2026,0),0,COUNT(Jahr_2026)-MATCH(F15,Jahr_2026,0),1),MATCH("U",OFFSET(Urlaubskalender!G$9,MATCH(F15,Jahr_2026,0),0,COUNT(Jahr_2026)-MATCH(F15,Jahr_2026,0),1),0)),"")</f>
        <v/>
      </c>
    </row>
    <row r="17" spans="1:6" x14ac:dyDescent="0.25">
      <c r="A17" s="4" t="s">
        <v>28</v>
      </c>
      <c r="B17" s="2" t="str">
        <f ca="1">IFERROR(INDEX(OFFSET(Urlaubskalender!$A$9,MATCH(B16,Jahr_2026,0),0,COUNT(Jahr_2026)-MATCH(B16,Jahr_2026,0),1),MATCH("U",OFFSET(Urlaubskalender!C$9,MATCH(B16,Jahr_2026,0),0,COUNT(Jahr_2026)-MATCH(B16,Jahr_2026,0),1),0)),"")</f>
        <v/>
      </c>
      <c r="C17" s="2" t="str">
        <f ca="1">IFERROR(INDEX(OFFSET(Urlaubskalender!$A$9,MATCH(C16,Jahr_2026,0),0,COUNT(Jahr_2026)-MATCH(C16,Jahr_2026,0),1),MATCH("U",OFFSET(Urlaubskalender!D$9,MATCH(C16,Jahr_2026,0),0,COUNT(Jahr_2026)-MATCH(C16,Jahr_2026,0),1),0)),"")</f>
        <v/>
      </c>
      <c r="D17" s="2" t="str">
        <f ca="1">IFERROR(INDEX(OFFSET(Urlaubskalender!$A$9,MATCH(D16,Jahr_2026,0),0,COUNT(Jahr_2026)-MATCH(D16,Jahr_2026,0),1),MATCH("U",OFFSET(Urlaubskalender!E$9,MATCH(D16,Jahr_2026,0),0,COUNT(Jahr_2026)-MATCH(D16,Jahr_2026,0),1),0)),"")</f>
        <v/>
      </c>
      <c r="E17" s="2" t="str">
        <f ca="1">IFERROR(INDEX(OFFSET(Urlaubskalender!$A$9,MATCH(E16,Jahr_2026,0),0,COUNT(Jahr_2026)-MATCH(E16,Jahr_2026,0),1),MATCH("U",OFFSET(Urlaubskalender!F$9,MATCH(E16,Jahr_2026,0),0,COUNT(Jahr_2026)-MATCH(E16,Jahr_2026,0),1),0)),"")</f>
        <v/>
      </c>
      <c r="F17" s="2" t="str">
        <f ca="1">IFERROR(INDEX(OFFSET(Urlaubskalender!$A$9,MATCH(F16,Jahr_2026,0),0,COUNT(Jahr_2026)-MATCH(F16,Jahr_2026,0),1),MATCH("U",OFFSET(Urlaubskalender!G$9,MATCH(F16,Jahr_2026,0),0,COUNT(Jahr_2026)-MATCH(F16,Jahr_2026,0),1),0)),"")</f>
        <v/>
      </c>
    </row>
    <row r="18" spans="1:6" x14ac:dyDescent="0.25">
      <c r="A18" s="4" t="s">
        <v>29</v>
      </c>
      <c r="B18" s="2" t="str">
        <f ca="1">IFERROR(INDEX(OFFSET(Urlaubskalender!$A$9,MATCH(B17,Jahr_2026,0),0,COUNT(Jahr_2026)-MATCH(B17,Jahr_2026,0),1),MATCH("U",OFFSET(Urlaubskalender!C$9,MATCH(B17,Jahr_2026,0),0,COUNT(Jahr_2026)-MATCH(B17,Jahr_2026,0),1),0)),"")</f>
        <v/>
      </c>
      <c r="C18" s="2" t="str">
        <f ca="1">IFERROR(INDEX(OFFSET(Urlaubskalender!$A$9,MATCH(C17,Jahr_2026,0),0,COUNT(Jahr_2026)-MATCH(C17,Jahr_2026,0),1),MATCH("U",OFFSET(Urlaubskalender!D$9,MATCH(C17,Jahr_2026,0),0,COUNT(Jahr_2026)-MATCH(C17,Jahr_2026,0),1),0)),"")</f>
        <v/>
      </c>
      <c r="D18" s="2" t="str">
        <f ca="1">IFERROR(INDEX(OFFSET(Urlaubskalender!$A$9,MATCH(D17,Jahr_2026,0),0,COUNT(Jahr_2026)-MATCH(D17,Jahr_2026,0),1),MATCH("U",OFFSET(Urlaubskalender!E$9,MATCH(D17,Jahr_2026,0),0,COUNT(Jahr_2026)-MATCH(D17,Jahr_2026,0),1),0)),"")</f>
        <v/>
      </c>
      <c r="E18" s="2" t="str">
        <f ca="1">IFERROR(INDEX(OFFSET(Urlaubskalender!$A$9,MATCH(E17,Jahr_2026,0),0,COUNT(Jahr_2026)-MATCH(E17,Jahr_2026,0),1),MATCH("U",OFFSET(Urlaubskalender!F$9,MATCH(E17,Jahr_2026,0),0,COUNT(Jahr_2026)-MATCH(E17,Jahr_2026,0),1),0)),"")</f>
        <v/>
      </c>
      <c r="F18" s="2" t="str">
        <f ca="1">IFERROR(INDEX(OFFSET(Urlaubskalender!$A$9,MATCH(F17,Jahr_2026,0),0,COUNT(Jahr_2026)-MATCH(F17,Jahr_2026,0),1),MATCH("U",OFFSET(Urlaubskalender!G$9,MATCH(F17,Jahr_2026,0),0,COUNT(Jahr_2026)-MATCH(F17,Jahr_2026,0),1),0)),"")</f>
        <v/>
      </c>
    </row>
    <row r="19" spans="1:6" x14ac:dyDescent="0.25">
      <c r="A19" s="4" t="s">
        <v>30</v>
      </c>
      <c r="B19" s="2" t="str">
        <f ca="1">IFERROR(INDEX(OFFSET(Urlaubskalender!$A$9,MATCH(B18,Jahr_2026,0),0,COUNT(Jahr_2026)-MATCH(B18,Jahr_2026,0),1),MATCH("U",OFFSET(Urlaubskalender!C$9,MATCH(B18,Jahr_2026,0),0,COUNT(Jahr_2026)-MATCH(B18,Jahr_2026,0),1),0)),"")</f>
        <v/>
      </c>
      <c r="C19" s="2" t="str">
        <f ca="1">IFERROR(INDEX(OFFSET(Urlaubskalender!$A$9,MATCH(C18,Jahr_2026,0),0,COUNT(Jahr_2026)-MATCH(C18,Jahr_2026,0),1),MATCH("U",OFFSET(Urlaubskalender!D$9,MATCH(C18,Jahr_2026,0),0,COUNT(Jahr_2026)-MATCH(C18,Jahr_2026,0),1),0)),"")</f>
        <v/>
      </c>
      <c r="D19" s="2" t="str">
        <f ca="1">IFERROR(INDEX(OFFSET(Urlaubskalender!$A$9,MATCH(D18,Jahr_2026,0),0,COUNT(Jahr_2026)-MATCH(D18,Jahr_2026,0),1),MATCH("U",OFFSET(Urlaubskalender!E$9,MATCH(D18,Jahr_2026,0),0,COUNT(Jahr_2026)-MATCH(D18,Jahr_2026,0),1),0)),"")</f>
        <v/>
      </c>
      <c r="E19" s="2" t="str">
        <f ca="1">IFERROR(INDEX(OFFSET(Urlaubskalender!$A$9,MATCH(E18,Jahr_2026,0),0,COUNT(Jahr_2026)-MATCH(E18,Jahr_2026,0),1),MATCH("U",OFFSET(Urlaubskalender!F$9,MATCH(E18,Jahr_2026,0),0,COUNT(Jahr_2026)-MATCH(E18,Jahr_2026,0),1),0)),"")</f>
        <v/>
      </c>
      <c r="F19" s="2" t="str">
        <f ca="1">IFERROR(INDEX(OFFSET(Urlaubskalender!$A$9,MATCH(F18,Jahr_2026,0),0,COUNT(Jahr_2026)-MATCH(F18,Jahr_2026,0),1),MATCH("U",OFFSET(Urlaubskalender!G$9,MATCH(F18,Jahr_2026,0),0,COUNT(Jahr_2026)-MATCH(F18,Jahr_2026,0),1),0)),"")</f>
        <v/>
      </c>
    </row>
    <row r="20" spans="1:6" x14ac:dyDescent="0.25">
      <c r="A20" s="4" t="s">
        <v>31</v>
      </c>
      <c r="B20" s="2" t="str">
        <f ca="1">IFERROR(INDEX(OFFSET(Urlaubskalender!$A$9,MATCH(B19,Jahr_2026,0),0,COUNT(Jahr_2026)-MATCH(B19,Jahr_2026,0),1),MATCH("U",OFFSET(Urlaubskalender!C$9,MATCH(B19,Jahr_2026,0),0,COUNT(Jahr_2026)-MATCH(B19,Jahr_2026,0),1),0)),"")</f>
        <v/>
      </c>
      <c r="C20" s="2" t="str">
        <f ca="1">IFERROR(INDEX(OFFSET(Urlaubskalender!$A$9,MATCH(C19,Jahr_2026,0),0,COUNT(Jahr_2026)-MATCH(C19,Jahr_2026,0),1),MATCH("U",OFFSET(Urlaubskalender!D$9,MATCH(C19,Jahr_2026,0),0,COUNT(Jahr_2026)-MATCH(C19,Jahr_2026,0),1),0)),"")</f>
        <v/>
      </c>
      <c r="D20" s="2" t="str">
        <f ca="1">IFERROR(INDEX(OFFSET(Urlaubskalender!$A$9,MATCH(D19,Jahr_2026,0),0,COUNT(Jahr_2026)-MATCH(D19,Jahr_2026,0),1),MATCH("U",OFFSET(Urlaubskalender!E$9,MATCH(D19,Jahr_2026,0),0,COUNT(Jahr_2026)-MATCH(D19,Jahr_2026,0),1),0)),"")</f>
        <v/>
      </c>
      <c r="E20" s="2" t="str">
        <f ca="1">IFERROR(INDEX(OFFSET(Urlaubskalender!$A$9,MATCH(E19,Jahr_2026,0),0,COUNT(Jahr_2026)-MATCH(E19,Jahr_2026,0),1),MATCH("U",OFFSET(Urlaubskalender!F$9,MATCH(E19,Jahr_2026,0),0,COUNT(Jahr_2026)-MATCH(E19,Jahr_2026,0),1),0)),"")</f>
        <v/>
      </c>
      <c r="F20" s="2" t="str">
        <f ca="1">IFERROR(INDEX(OFFSET(Urlaubskalender!$A$9,MATCH(F19,Jahr_2026,0),0,COUNT(Jahr_2026)-MATCH(F19,Jahr_2026,0),1),MATCH("U",OFFSET(Urlaubskalender!G$9,MATCH(F19,Jahr_2026,0),0,COUNT(Jahr_2026)-MATCH(F19,Jahr_2026,0),1),0)),"")</f>
        <v/>
      </c>
    </row>
    <row r="21" spans="1:6" x14ac:dyDescent="0.25">
      <c r="A21" s="4" t="s">
        <v>32</v>
      </c>
      <c r="B21" s="2" t="str">
        <f ca="1">IFERROR(INDEX(OFFSET(Urlaubskalender!$A$9,MATCH(B20,Jahr_2026,0),0,COUNT(Jahr_2026)-MATCH(B20,Jahr_2026,0),1),MATCH("U",OFFSET(Urlaubskalender!C$9,MATCH(B20,Jahr_2026,0),0,COUNT(Jahr_2026)-MATCH(B20,Jahr_2026,0),1),0)),"")</f>
        <v/>
      </c>
      <c r="C21" s="2" t="str">
        <f ca="1">IFERROR(INDEX(OFFSET(Urlaubskalender!$A$9,MATCH(C20,Jahr_2026,0),0,COUNT(Jahr_2026)-MATCH(C20,Jahr_2026,0),1),MATCH("U",OFFSET(Urlaubskalender!D$9,MATCH(C20,Jahr_2026,0),0,COUNT(Jahr_2026)-MATCH(C20,Jahr_2026,0),1),0)),"")</f>
        <v/>
      </c>
      <c r="D21" s="2" t="str">
        <f ca="1">IFERROR(INDEX(OFFSET(Urlaubskalender!$A$9,MATCH(D20,Jahr_2026,0),0,COUNT(Jahr_2026)-MATCH(D20,Jahr_2026,0),1),MATCH("U",OFFSET(Urlaubskalender!E$9,MATCH(D20,Jahr_2026,0),0,COUNT(Jahr_2026)-MATCH(D20,Jahr_2026,0),1),0)),"")</f>
        <v/>
      </c>
      <c r="E21" s="2" t="str">
        <f ca="1">IFERROR(INDEX(OFFSET(Urlaubskalender!$A$9,MATCH(E20,Jahr_2026,0),0,COUNT(Jahr_2026)-MATCH(E20,Jahr_2026,0),1),MATCH("U",OFFSET(Urlaubskalender!F$9,MATCH(E20,Jahr_2026,0),0,COUNT(Jahr_2026)-MATCH(E20,Jahr_2026,0),1),0)),"")</f>
        <v/>
      </c>
      <c r="F21" s="2" t="str">
        <f ca="1">IFERROR(INDEX(OFFSET(Urlaubskalender!$A$9,MATCH(F20,Jahr_2026,0),0,COUNT(Jahr_2026)-MATCH(F20,Jahr_2026,0),1),MATCH("U",OFFSET(Urlaubskalender!G$9,MATCH(F20,Jahr_2026,0),0,COUNT(Jahr_2026)-MATCH(F20,Jahr_2026,0),1),0)),"")</f>
        <v/>
      </c>
    </row>
    <row r="22" spans="1:6" x14ac:dyDescent="0.25">
      <c r="A22" s="4" t="s">
        <v>33</v>
      </c>
      <c r="B22" s="2" t="str">
        <f ca="1">IFERROR(INDEX(OFFSET(Urlaubskalender!$A$9,MATCH(B21,Jahr_2026,0),0,COUNT(Jahr_2026)-MATCH(B21,Jahr_2026,0),1),MATCH("U",OFFSET(Urlaubskalender!C$9,MATCH(B21,Jahr_2026,0),0,COUNT(Jahr_2026)-MATCH(B21,Jahr_2026,0),1),0)),"")</f>
        <v/>
      </c>
      <c r="C22" s="2" t="str">
        <f ca="1">IFERROR(INDEX(OFFSET(Urlaubskalender!$A$9,MATCH(C21,Jahr_2026,0),0,COUNT(Jahr_2026)-MATCH(C21,Jahr_2026,0),1),MATCH("U",OFFSET(Urlaubskalender!D$9,MATCH(C21,Jahr_2026,0),0,COUNT(Jahr_2026)-MATCH(C21,Jahr_2026,0),1),0)),"")</f>
        <v/>
      </c>
      <c r="D22" s="2" t="str">
        <f ca="1">IFERROR(INDEX(OFFSET(Urlaubskalender!$A$9,MATCH(D21,Jahr_2026,0),0,COUNT(Jahr_2026)-MATCH(D21,Jahr_2026,0),1),MATCH("U",OFFSET(Urlaubskalender!E$9,MATCH(D21,Jahr_2026,0),0,COUNT(Jahr_2026)-MATCH(D21,Jahr_2026,0),1),0)),"")</f>
        <v/>
      </c>
      <c r="E22" s="2" t="str">
        <f ca="1">IFERROR(INDEX(OFFSET(Urlaubskalender!$A$9,MATCH(E21,Jahr_2026,0),0,COUNT(Jahr_2026)-MATCH(E21,Jahr_2026,0),1),MATCH("U",OFFSET(Urlaubskalender!F$9,MATCH(E21,Jahr_2026,0),0,COUNT(Jahr_2026)-MATCH(E21,Jahr_2026,0),1),0)),"")</f>
        <v/>
      </c>
      <c r="F22" s="2" t="str">
        <f ca="1">IFERROR(INDEX(OFFSET(Urlaubskalender!$A$9,MATCH(F21,Jahr_2026,0),0,COUNT(Jahr_2026)-MATCH(F21,Jahr_2026,0),1),MATCH("U",OFFSET(Urlaubskalender!G$9,MATCH(F21,Jahr_2026,0),0,COUNT(Jahr_2026)-MATCH(F21,Jahr_2026,0),1),0)),"")</f>
        <v/>
      </c>
    </row>
    <row r="23" spans="1:6" x14ac:dyDescent="0.25">
      <c r="A23" s="4" t="s">
        <v>34</v>
      </c>
      <c r="B23" s="2" t="str">
        <f ca="1">IFERROR(INDEX(OFFSET(Urlaubskalender!$A$9,MATCH(B22,Jahr_2026,0),0,COUNT(Jahr_2026)-MATCH(B22,Jahr_2026,0),1),MATCH("U",OFFSET(Urlaubskalender!C$9,MATCH(B22,Jahr_2026,0),0,COUNT(Jahr_2026)-MATCH(B22,Jahr_2026,0),1),0)),"")</f>
        <v/>
      </c>
      <c r="C23" s="2" t="str">
        <f ca="1">IFERROR(INDEX(OFFSET(Urlaubskalender!$A$9,MATCH(C22,Jahr_2026,0),0,COUNT(Jahr_2026)-MATCH(C22,Jahr_2026,0),1),MATCH("U",OFFSET(Urlaubskalender!D$9,MATCH(C22,Jahr_2026,0),0,COUNT(Jahr_2026)-MATCH(C22,Jahr_2026,0),1),0)),"")</f>
        <v/>
      </c>
      <c r="D23" s="2" t="str">
        <f ca="1">IFERROR(INDEX(OFFSET(Urlaubskalender!$A$9,MATCH(D22,Jahr_2026,0),0,COUNT(Jahr_2026)-MATCH(D22,Jahr_2026,0),1),MATCH("U",OFFSET(Urlaubskalender!E$9,MATCH(D22,Jahr_2026,0),0,COUNT(Jahr_2026)-MATCH(D22,Jahr_2026,0),1),0)),"")</f>
        <v/>
      </c>
      <c r="E23" s="2" t="str">
        <f ca="1">IFERROR(INDEX(OFFSET(Urlaubskalender!$A$9,MATCH(E22,Jahr_2026,0),0,COUNT(Jahr_2026)-MATCH(E22,Jahr_2026,0),1),MATCH("U",OFFSET(Urlaubskalender!F$9,MATCH(E22,Jahr_2026,0),0,COUNT(Jahr_2026)-MATCH(E22,Jahr_2026,0),1),0)),"")</f>
        <v/>
      </c>
      <c r="F23" s="2" t="str">
        <f ca="1">IFERROR(INDEX(OFFSET(Urlaubskalender!$A$9,MATCH(F22,Jahr_2026,0),0,COUNT(Jahr_2026)-MATCH(F22,Jahr_2026,0),1),MATCH("U",OFFSET(Urlaubskalender!G$9,MATCH(F22,Jahr_2026,0),0,COUNT(Jahr_2026)-MATCH(F22,Jahr_2026,0),1),0)),"")</f>
        <v/>
      </c>
    </row>
    <row r="24" spans="1:6" x14ac:dyDescent="0.25">
      <c r="A24" s="4" t="s">
        <v>35</v>
      </c>
      <c r="B24" s="2" t="str">
        <f ca="1">IFERROR(INDEX(OFFSET(Urlaubskalender!$A$9,MATCH(B23,Jahr_2026,0),0,COUNT(Jahr_2026)-MATCH(B23,Jahr_2026,0),1),MATCH("U",OFFSET(Urlaubskalender!C$9,MATCH(B23,Jahr_2026,0),0,COUNT(Jahr_2026)-MATCH(B23,Jahr_2026,0),1),0)),"")</f>
        <v/>
      </c>
      <c r="C24" s="2" t="str">
        <f ca="1">IFERROR(INDEX(OFFSET(Urlaubskalender!$A$9,MATCH(C23,Jahr_2026,0),0,COUNT(Jahr_2026)-MATCH(C23,Jahr_2026,0),1),MATCH("U",OFFSET(Urlaubskalender!D$9,MATCH(C23,Jahr_2026,0),0,COUNT(Jahr_2026)-MATCH(C23,Jahr_2026,0),1),0)),"")</f>
        <v/>
      </c>
      <c r="D24" s="2" t="str">
        <f ca="1">IFERROR(INDEX(OFFSET(Urlaubskalender!$A$9,MATCH(D23,Jahr_2026,0),0,COUNT(Jahr_2026)-MATCH(D23,Jahr_2026,0),1),MATCH("U",OFFSET(Urlaubskalender!E$9,MATCH(D23,Jahr_2026,0),0,COUNT(Jahr_2026)-MATCH(D23,Jahr_2026,0),1),0)),"")</f>
        <v/>
      </c>
      <c r="E24" s="2" t="str">
        <f ca="1">IFERROR(INDEX(OFFSET(Urlaubskalender!$A$9,MATCH(E23,Jahr_2026,0),0,COUNT(Jahr_2026)-MATCH(E23,Jahr_2026,0),1),MATCH("U",OFFSET(Urlaubskalender!F$9,MATCH(E23,Jahr_2026,0),0,COUNT(Jahr_2026)-MATCH(E23,Jahr_2026,0),1),0)),"")</f>
        <v/>
      </c>
      <c r="F24" s="2" t="str">
        <f ca="1">IFERROR(INDEX(OFFSET(Urlaubskalender!$A$9,MATCH(F23,Jahr_2026,0),0,COUNT(Jahr_2026)-MATCH(F23,Jahr_2026,0),1),MATCH("U",OFFSET(Urlaubskalender!G$9,MATCH(F23,Jahr_2026,0),0,COUNT(Jahr_2026)-MATCH(F23,Jahr_2026,0),1),0)),"")</f>
        <v/>
      </c>
    </row>
    <row r="25" spans="1:6" x14ac:dyDescent="0.25">
      <c r="A25" s="4" t="s">
        <v>36</v>
      </c>
      <c r="B25" s="2" t="str">
        <f ca="1">IFERROR(INDEX(OFFSET(Urlaubskalender!$A$9,MATCH(B24,Jahr_2026,0),0,COUNT(Jahr_2026)-MATCH(B24,Jahr_2026,0),1),MATCH("U",OFFSET(Urlaubskalender!C$9,MATCH(B24,Jahr_2026,0),0,COUNT(Jahr_2026)-MATCH(B24,Jahr_2026,0),1),0)),"")</f>
        <v/>
      </c>
      <c r="C25" s="2" t="str">
        <f ca="1">IFERROR(INDEX(OFFSET(Urlaubskalender!$A$9,MATCH(C24,Jahr_2026,0),0,COUNT(Jahr_2026)-MATCH(C24,Jahr_2026,0),1),MATCH("U",OFFSET(Urlaubskalender!D$9,MATCH(C24,Jahr_2026,0),0,COUNT(Jahr_2026)-MATCH(C24,Jahr_2026,0),1),0)),"")</f>
        <v/>
      </c>
      <c r="D25" s="2" t="str">
        <f ca="1">IFERROR(INDEX(OFFSET(Urlaubskalender!$A$9,MATCH(D24,Jahr_2026,0),0,COUNT(Jahr_2026)-MATCH(D24,Jahr_2026,0),1),MATCH("U",OFFSET(Urlaubskalender!E$9,MATCH(D24,Jahr_2026,0),0,COUNT(Jahr_2026)-MATCH(D24,Jahr_2026,0),1),0)),"")</f>
        <v/>
      </c>
      <c r="E25" s="2" t="str">
        <f ca="1">IFERROR(INDEX(OFFSET(Urlaubskalender!$A$9,MATCH(E24,Jahr_2026,0),0,COUNT(Jahr_2026)-MATCH(E24,Jahr_2026,0),1),MATCH("U",OFFSET(Urlaubskalender!F$9,MATCH(E24,Jahr_2026,0),0,COUNT(Jahr_2026)-MATCH(E24,Jahr_2026,0),1),0)),"")</f>
        <v/>
      </c>
      <c r="F25" s="2" t="str">
        <f ca="1">IFERROR(INDEX(OFFSET(Urlaubskalender!$A$9,MATCH(F24,Jahr_2026,0),0,COUNT(Jahr_2026)-MATCH(F24,Jahr_2026,0),1),MATCH("U",OFFSET(Urlaubskalender!G$9,MATCH(F24,Jahr_2026,0),0,COUNT(Jahr_2026)-MATCH(F24,Jahr_2026,0),1),0)),"")</f>
        <v/>
      </c>
    </row>
    <row r="26" spans="1:6" x14ac:dyDescent="0.25">
      <c r="A26" s="4" t="s">
        <v>37</v>
      </c>
      <c r="B26" s="2" t="str">
        <f ca="1">IFERROR(INDEX(OFFSET(Urlaubskalender!$A$9,MATCH(B25,Jahr_2026,0),0,COUNT(Jahr_2026)-MATCH(B25,Jahr_2026,0),1),MATCH("U",OFFSET(Urlaubskalender!C$9,MATCH(B25,Jahr_2026,0),0,COUNT(Jahr_2026)-MATCH(B25,Jahr_2026,0),1),0)),"")</f>
        <v/>
      </c>
      <c r="C26" s="2" t="str">
        <f ca="1">IFERROR(INDEX(OFFSET(Urlaubskalender!$A$9,MATCH(C25,Jahr_2026,0),0,COUNT(Jahr_2026)-MATCH(C25,Jahr_2026,0),1),MATCH("U",OFFSET(Urlaubskalender!D$9,MATCH(C25,Jahr_2026,0),0,COUNT(Jahr_2026)-MATCH(C25,Jahr_2026,0),1),0)),"")</f>
        <v/>
      </c>
      <c r="D26" s="2" t="str">
        <f ca="1">IFERROR(INDEX(OFFSET(Urlaubskalender!$A$9,MATCH(D25,Jahr_2026,0),0,COUNT(Jahr_2026)-MATCH(D25,Jahr_2026,0),1),MATCH("U",OFFSET(Urlaubskalender!E$9,MATCH(D25,Jahr_2026,0),0,COUNT(Jahr_2026)-MATCH(D25,Jahr_2026,0),1),0)),"")</f>
        <v/>
      </c>
      <c r="E26" s="2" t="str">
        <f ca="1">IFERROR(INDEX(OFFSET(Urlaubskalender!$A$9,MATCH(E25,Jahr_2026,0),0,COUNT(Jahr_2026)-MATCH(E25,Jahr_2026,0),1),MATCH("U",OFFSET(Urlaubskalender!F$9,MATCH(E25,Jahr_2026,0),0,COUNT(Jahr_2026)-MATCH(E25,Jahr_2026,0),1),0)),"")</f>
        <v/>
      </c>
      <c r="F26" s="2" t="str">
        <f ca="1">IFERROR(INDEX(OFFSET(Urlaubskalender!$A$9,MATCH(F25,Jahr_2026,0),0,COUNT(Jahr_2026)-MATCH(F25,Jahr_2026,0),1),MATCH("U",OFFSET(Urlaubskalender!G$9,MATCH(F25,Jahr_2026,0),0,COUNT(Jahr_2026)-MATCH(F25,Jahr_2026,0),1),0)),"")</f>
        <v/>
      </c>
    </row>
    <row r="27" spans="1:6" x14ac:dyDescent="0.25">
      <c r="A27" s="4" t="s">
        <v>38</v>
      </c>
      <c r="B27" s="2" t="str">
        <f ca="1">IFERROR(INDEX(OFFSET(Urlaubskalender!$A$9,MATCH(B26,Jahr_2026,0),0,COUNT(Jahr_2026)-MATCH(B26,Jahr_2026,0),1),MATCH("U",OFFSET(Urlaubskalender!C$9,MATCH(B26,Jahr_2026,0),0,COUNT(Jahr_2026)-MATCH(B26,Jahr_2026,0),1),0)),"")</f>
        <v/>
      </c>
      <c r="C27" s="2" t="str">
        <f ca="1">IFERROR(INDEX(OFFSET(Urlaubskalender!$A$9,MATCH(C26,Jahr_2026,0),0,COUNT(Jahr_2026)-MATCH(C26,Jahr_2026,0),1),MATCH("U",OFFSET(Urlaubskalender!D$9,MATCH(C26,Jahr_2026,0),0,COUNT(Jahr_2026)-MATCH(C26,Jahr_2026,0),1),0)),"")</f>
        <v/>
      </c>
      <c r="D27" s="2" t="str">
        <f ca="1">IFERROR(INDEX(OFFSET(Urlaubskalender!$A$9,MATCH(D26,Jahr_2026,0),0,COUNT(Jahr_2026)-MATCH(D26,Jahr_2026,0),1),MATCH("U",OFFSET(Urlaubskalender!E$9,MATCH(D26,Jahr_2026,0),0,COUNT(Jahr_2026)-MATCH(D26,Jahr_2026,0),1),0)),"")</f>
        <v/>
      </c>
      <c r="E27" s="2" t="str">
        <f ca="1">IFERROR(INDEX(OFFSET(Urlaubskalender!$A$9,MATCH(E26,Jahr_2026,0),0,COUNT(Jahr_2026)-MATCH(E26,Jahr_2026,0),1),MATCH("U",OFFSET(Urlaubskalender!F$9,MATCH(E26,Jahr_2026,0),0,COUNT(Jahr_2026)-MATCH(E26,Jahr_2026,0),1),0)),"")</f>
        <v/>
      </c>
      <c r="F27" s="2" t="str">
        <f ca="1">IFERROR(INDEX(OFFSET(Urlaubskalender!$A$9,MATCH(F26,Jahr_2026,0),0,COUNT(Jahr_2026)-MATCH(F26,Jahr_2026,0),1),MATCH("U",OFFSET(Urlaubskalender!G$9,MATCH(F26,Jahr_2026,0),0,COUNT(Jahr_2026)-MATCH(F26,Jahr_2026,0),1),0)),"")</f>
        <v/>
      </c>
    </row>
    <row r="28" spans="1:6" x14ac:dyDescent="0.25">
      <c r="A28" s="4" t="s">
        <v>39</v>
      </c>
      <c r="B28" s="2" t="str">
        <f ca="1">IFERROR(INDEX(OFFSET(Urlaubskalender!$A$9,MATCH(B27,Jahr_2026,0),0,COUNT(Jahr_2026)-MATCH(B27,Jahr_2026,0),1),MATCH("U",OFFSET(Urlaubskalender!C$9,MATCH(B27,Jahr_2026,0),0,COUNT(Jahr_2026)-MATCH(B27,Jahr_2026,0),1),0)),"")</f>
        <v/>
      </c>
      <c r="C28" s="2" t="str">
        <f ca="1">IFERROR(INDEX(OFFSET(Urlaubskalender!$A$9,MATCH(C27,Jahr_2026,0),0,COUNT(Jahr_2026)-MATCH(C27,Jahr_2026,0),1),MATCH("U",OFFSET(Urlaubskalender!D$9,MATCH(C27,Jahr_2026,0),0,COUNT(Jahr_2026)-MATCH(C27,Jahr_2026,0),1),0)),"")</f>
        <v/>
      </c>
      <c r="D28" s="2" t="str">
        <f ca="1">IFERROR(INDEX(OFFSET(Urlaubskalender!$A$9,MATCH(D27,Jahr_2026,0),0,COUNT(Jahr_2026)-MATCH(D27,Jahr_2026,0),1),MATCH("U",OFFSET(Urlaubskalender!E$9,MATCH(D27,Jahr_2026,0),0,COUNT(Jahr_2026)-MATCH(D27,Jahr_2026,0),1),0)),"")</f>
        <v/>
      </c>
      <c r="E28" s="2" t="str">
        <f ca="1">IFERROR(INDEX(OFFSET(Urlaubskalender!$A$9,MATCH(E27,Jahr_2026,0),0,COUNT(Jahr_2026)-MATCH(E27,Jahr_2026,0),1),MATCH("U",OFFSET(Urlaubskalender!F$9,MATCH(E27,Jahr_2026,0),0,COUNT(Jahr_2026)-MATCH(E27,Jahr_2026,0),1),0)),"")</f>
        <v/>
      </c>
      <c r="F28" s="2" t="str">
        <f ca="1">IFERROR(INDEX(OFFSET(Urlaubskalender!$A$9,MATCH(F27,Jahr_2026,0),0,COUNT(Jahr_2026)-MATCH(F27,Jahr_2026,0),1),MATCH("U",OFFSET(Urlaubskalender!G$9,MATCH(F27,Jahr_2026,0),0,COUNT(Jahr_2026)-MATCH(F27,Jahr_2026,0),1),0)),"")</f>
        <v/>
      </c>
    </row>
    <row r="29" spans="1:6" x14ac:dyDescent="0.25">
      <c r="A29" s="4" t="s">
        <v>40</v>
      </c>
      <c r="B29" s="2" t="str">
        <f ca="1">IFERROR(INDEX(OFFSET(Urlaubskalender!$A$9,MATCH(B28,Jahr_2026,0),0,COUNT(Jahr_2026)-MATCH(B28,Jahr_2026,0),1),MATCH("U",OFFSET(Urlaubskalender!C$9,MATCH(B28,Jahr_2026,0),0,COUNT(Jahr_2026)-MATCH(B28,Jahr_2026,0),1),0)),"")</f>
        <v/>
      </c>
      <c r="C29" s="2" t="str">
        <f ca="1">IFERROR(INDEX(OFFSET(Urlaubskalender!$A$9,MATCH(C28,Jahr_2026,0),0,COUNT(Jahr_2026)-MATCH(C28,Jahr_2026,0),1),MATCH("U",OFFSET(Urlaubskalender!D$9,MATCH(C28,Jahr_2026,0),0,COUNT(Jahr_2026)-MATCH(C28,Jahr_2026,0),1),0)),"")</f>
        <v/>
      </c>
      <c r="D29" s="2" t="str">
        <f ca="1">IFERROR(INDEX(OFFSET(Urlaubskalender!$A$9,MATCH(D28,Jahr_2026,0),0,COUNT(Jahr_2026)-MATCH(D28,Jahr_2026,0),1),MATCH("U",OFFSET(Urlaubskalender!E$9,MATCH(D28,Jahr_2026,0),0,COUNT(Jahr_2026)-MATCH(D28,Jahr_2026,0),1),0)),"")</f>
        <v/>
      </c>
      <c r="E29" s="2" t="str">
        <f ca="1">IFERROR(INDEX(OFFSET(Urlaubskalender!$A$9,MATCH(E28,Jahr_2026,0),0,COUNT(Jahr_2026)-MATCH(E28,Jahr_2026,0),1),MATCH("U",OFFSET(Urlaubskalender!F$9,MATCH(E28,Jahr_2026,0),0,COUNT(Jahr_2026)-MATCH(E28,Jahr_2026,0),1),0)),"")</f>
        <v/>
      </c>
      <c r="F29" s="2" t="str">
        <f ca="1">IFERROR(INDEX(OFFSET(Urlaubskalender!$A$9,MATCH(F28,Jahr_2026,0),0,COUNT(Jahr_2026)-MATCH(F28,Jahr_2026,0),1),MATCH("U",OFFSET(Urlaubskalender!G$9,MATCH(F28,Jahr_2026,0),0,COUNT(Jahr_2026)-MATCH(F28,Jahr_2026,0),1),0)),"")</f>
        <v/>
      </c>
    </row>
    <row r="30" spans="1:6" x14ac:dyDescent="0.25">
      <c r="A30" s="4" t="s">
        <v>41</v>
      </c>
      <c r="B30" s="2" t="str">
        <f ca="1">IFERROR(INDEX(OFFSET(Urlaubskalender!$A$9,MATCH(B29,Jahr_2026,0),0,COUNT(Jahr_2026)-MATCH(B29,Jahr_2026,0),1),MATCH("U",OFFSET(Urlaubskalender!C$9,MATCH(B29,Jahr_2026,0),0,COUNT(Jahr_2026)-MATCH(B29,Jahr_2026,0),1),0)),"")</f>
        <v/>
      </c>
      <c r="C30" s="2" t="str">
        <f ca="1">IFERROR(INDEX(OFFSET(Urlaubskalender!$A$9,MATCH(C29,Jahr_2026,0),0,COUNT(Jahr_2026)-MATCH(C29,Jahr_2026,0),1),MATCH("U",OFFSET(Urlaubskalender!D$9,MATCH(C29,Jahr_2026,0),0,COUNT(Jahr_2026)-MATCH(C29,Jahr_2026,0),1),0)),"")</f>
        <v/>
      </c>
      <c r="D30" s="2" t="str">
        <f ca="1">IFERROR(INDEX(OFFSET(Urlaubskalender!$A$9,MATCH(D29,Jahr_2026,0),0,COUNT(Jahr_2026)-MATCH(D29,Jahr_2026,0),1),MATCH("U",OFFSET(Urlaubskalender!E$9,MATCH(D29,Jahr_2026,0),0,COUNT(Jahr_2026)-MATCH(D29,Jahr_2026,0),1),0)),"")</f>
        <v/>
      </c>
      <c r="E30" s="2" t="str">
        <f ca="1">IFERROR(INDEX(OFFSET(Urlaubskalender!$A$9,MATCH(E29,Jahr_2026,0),0,COUNT(Jahr_2026)-MATCH(E29,Jahr_2026,0),1),MATCH("U",OFFSET(Urlaubskalender!F$9,MATCH(E29,Jahr_2026,0),0,COUNT(Jahr_2026)-MATCH(E29,Jahr_2026,0),1),0)),"")</f>
        <v/>
      </c>
      <c r="F30" s="2" t="str">
        <f ca="1">IFERROR(INDEX(OFFSET(Urlaubskalender!$A$9,MATCH(F29,Jahr_2026,0),0,COUNT(Jahr_2026)-MATCH(F29,Jahr_2026,0),1),MATCH("U",OFFSET(Urlaubskalender!G$9,MATCH(F29,Jahr_2026,0),0,COUNT(Jahr_2026)-MATCH(F29,Jahr_2026,0),1),0)),"")</f>
        <v/>
      </c>
    </row>
    <row r="31" spans="1:6" x14ac:dyDescent="0.25">
      <c r="A31" s="4" t="s">
        <v>42</v>
      </c>
      <c r="B31" s="2" t="str">
        <f ca="1">IFERROR(INDEX(OFFSET(Urlaubskalender!$A$9,MATCH(B30,Jahr_2026,0),0,COUNT(Jahr_2026)-MATCH(B30,Jahr_2026,0),1),MATCH("U",OFFSET(Urlaubskalender!C$9,MATCH(B30,Jahr_2026,0),0,COUNT(Jahr_2026)-MATCH(B30,Jahr_2026,0),1),0)),"")</f>
        <v/>
      </c>
      <c r="C31" s="2" t="str">
        <f ca="1">IFERROR(INDEX(OFFSET(Urlaubskalender!$A$9,MATCH(C30,Jahr_2026,0),0,COUNT(Jahr_2026)-MATCH(C30,Jahr_2026,0),1),MATCH("U",OFFSET(Urlaubskalender!D$9,MATCH(C30,Jahr_2026,0),0,COUNT(Jahr_2026)-MATCH(C30,Jahr_2026,0),1),0)),"")</f>
        <v/>
      </c>
      <c r="D31" s="2" t="str">
        <f ca="1">IFERROR(INDEX(OFFSET(Urlaubskalender!$A$9,MATCH(D30,Jahr_2026,0),0,COUNT(Jahr_2026)-MATCH(D30,Jahr_2026,0),1),MATCH("U",OFFSET(Urlaubskalender!E$9,MATCH(D30,Jahr_2026,0),0,COUNT(Jahr_2026)-MATCH(D30,Jahr_2026,0),1),0)),"")</f>
        <v/>
      </c>
      <c r="E31" s="2" t="str">
        <f ca="1">IFERROR(INDEX(OFFSET(Urlaubskalender!$A$9,MATCH(E30,Jahr_2026,0),0,COUNT(Jahr_2026)-MATCH(E30,Jahr_2026,0),1),MATCH("U",OFFSET(Urlaubskalender!F$9,MATCH(E30,Jahr_2026,0),0,COUNT(Jahr_2026)-MATCH(E30,Jahr_2026,0),1),0)),"")</f>
        <v/>
      </c>
      <c r="F31" s="2" t="str">
        <f ca="1">IFERROR(INDEX(OFFSET(Urlaubskalender!$A$9,MATCH(F30,Jahr_2026,0),0,COUNT(Jahr_2026)-MATCH(F30,Jahr_2026,0),1),MATCH("U",OFFSET(Urlaubskalender!G$9,MATCH(F30,Jahr_2026,0),0,COUNT(Jahr_2026)-MATCH(F30,Jahr_2026,0),1),0)),"")</f>
        <v/>
      </c>
    </row>
    <row r="32" spans="1:6" x14ac:dyDescent="0.25">
      <c r="A32" s="4"/>
    </row>
    <row r="33" spans="1:1" x14ac:dyDescent="0.25">
      <c r="A33" s="4"/>
    </row>
    <row r="34" spans="1:1" x14ac:dyDescent="0.25">
      <c r="A34" s="4"/>
    </row>
    <row r="35" spans="1:1" x14ac:dyDescent="0.25">
      <c r="A35" s="4"/>
    </row>
  </sheetData>
  <conditionalFormatting sqref="B2:F31">
    <cfRule type="expression" dxfId="1" priority="1">
      <formula>B2&gt;TODAY()</formula>
    </cfRule>
    <cfRule type="expression" dxfId="0" priority="2">
      <formula>B2&lt;=TODAY()</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B16"/>
  <sheetViews>
    <sheetView workbookViewId="0">
      <selection activeCell="C2" sqref="C2"/>
    </sheetView>
  </sheetViews>
  <sheetFormatPr baseColWidth="10" defaultColWidth="11.42578125" defaultRowHeight="15" x14ac:dyDescent="0.25"/>
  <cols>
    <col min="1" max="1" width="15.5703125" customWidth="1"/>
    <col min="2" max="2" width="18.85546875" customWidth="1"/>
  </cols>
  <sheetData>
    <row r="1" spans="1:2" x14ac:dyDescent="0.25">
      <c r="A1" s="1" t="s">
        <v>11</v>
      </c>
      <c r="B1" s="1" t="s">
        <v>43</v>
      </c>
    </row>
    <row r="2" spans="1:2" x14ac:dyDescent="0.25">
      <c r="A2" s="2">
        <v>46023</v>
      </c>
      <c r="B2" t="s">
        <v>44</v>
      </c>
    </row>
    <row r="3" spans="1:2" x14ac:dyDescent="0.25">
      <c r="A3" s="2">
        <v>46115</v>
      </c>
      <c r="B3" t="s">
        <v>45</v>
      </c>
    </row>
    <row r="4" spans="1:2" x14ac:dyDescent="0.25">
      <c r="A4" s="2">
        <v>46117</v>
      </c>
      <c r="B4" t="s">
        <v>46</v>
      </c>
    </row>
    <row r="5" spans="1:2" x14ac:dyDescent="0.25">
      <c r="A5" s="2">
        <v>46118</v>
      </c>
      <c r="B5" t="s">
        <v>47</v>
      </c>
    </row>
    <row r="6" spans="1:2" x14ac:dyDescent="0.25">
      <c r="A6" s="2">
        <v>46143</v>
      </c>
      <c r="B6" t="s">
        <v>48</v>
      </c>
    </row>
    <row r="7" spans="1:2" x14ac:dyDescent="0.25">
      <c r="A7" s="2">
        <v>46156</v>
      </c>
      <c r="B7" t="s">
        <v>49</v>
      </c>
    </row>
    <row r="8" spans="1:2" x14ac:dyDescent="0.25">
      <c r="A8" s="2">
        <v>46166</v>
      </c>
      <c r="B8" t="s">
        <v>50</v>
      </c>
    </row>
    <row r="9" spans="1:2" x14ac:dyDescent="0.25">
      <c r="A9" s="2">
        <v>46167</v>
      </c>
      <c r="B9" t="s">
        <v>51</v>
      </c>
    </row>
    <row r="10" spans="1:2" x14ac:dyDescent="0.25">
      <c r="A10" s="2">
        <v>46177</v>
      </c>
      <c r="B10" t="s">
        <v>52</v>
      </c>
    </row>
    <row r="11" spans="1:2" x14ac:dyDescent="0.25">
      <c r="A11" s="2">
        <v>46298</v>
      </c>
      <c r="B11" t="s">
        <v>53</v>
      </c>
    </row>
    <row r="12" spans="1:2" x14ac:dyDescent="0.25">
      <c r="A12" s="2">
        <v>46327</v>
      </c>
      <c r="B12" t="s">
        <v>54</v>
      </c>
    </row>
    <row r="13" spans="1:2" x14ac:dyDescent="0.25">
      <c r="A13" s="2">
        <v>46380</v>
      </c>
      <c r="B13" t="s">
        <v>55</v>
      </c>
    </row>
    <row r="14" spans="1:2" x14ac:dyDescent="0.25">
      <c r="A14" s="2">
        <v>46381</v>
      </c>
      <c r="B14" t="s">
        <v>56</v>
      </c>
    </row>
    <row r="15" spans="1:2" x14ac:dyDescent="0.25">
      <c r="A15" s="2">
        <v>46382</v>
      </c>
      <c r="B15" t="s">
        <v>57</v>
      </c>
    </row>
    <row r="16" spans="1:2" x14ac:dyDescent="0.25">
      <c r="A16" s="2">
        <v>46387</v>
      </c>
      <c r="B16" t="s">
        <v>58</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DDF57-3239-477E-8A09-447E057FA56C}">
  <sheetPr codeName="Tabelle5">
    <tabColor theme="6" tint="0.79998168889431442"/>
  </sheetPr>
  <dimension ref="A1:C8"/>
  <sheetViews>
    <sheetView workbookViewId="0">
      <selection activeCell="B2" sqref="B2"/>
    </sheetView>
  </sheetViews>
  <sheetFormatPr baseColWidth="10" defaultColWidth="11.42578125" defaultRowHeight="15" x14ac:dyDescent="0.25"/>
  <cols>
    <col min="1" max="1" width="17" bestFit="1" customWidth="1"/>
    <col min="2" max="2" width="14" bestFit="1" customWidth="1"/>
    <col min="3" max="3" width="13.85546875" customWidth="1"/>
  </cols>
  <sheetData>
    <row r="1" spans="1:3" x14ac:dyDescent="0.25">
      <c r="A1" s="1" t="s">
        <v>59</v>
      </c>
      <c r="B1" s="1" t="s">
        <v>60</v>
      </c>
      <c r="C1" s="1" t="s">
        <v>61</v>
      </c>
    </row>
    <row r="2" spans="1:3" x14ac:dyDescent="0.25">
      <c r="A2" t="s">
        <v>62</v>
      </c>
      <c r="B2" s="2">
        <v>46013</v>
      </c>
      <c r="C2" s="2">
        <v>46028</v>
      </c>
    </row>
    <row r="3" spans="1:3" x14ac:dyDescent="0.25">
      <c r="A3" t="s">
        <v>63</v>
      </c>
      <c r="B3" s="2">
        <v>46111</v>
      </c>
      <c r="C3" s="2">
        <v>46122</v>
      </c>
    </row>
    <row r="4" spans="1:3" x14ac:dyDescent="0.25">
      <c r="A4" t="s">
        <v>64</v>
      </c>
      <c r="B4" s="2">
        <v>46168</v>
      </c>
      <c r="C4" s="2">
        <v>46168</v>
      </c>
    </row>
    <row r="5" spans="1:3" x14ac:dyDescent="0.25">
      <c r="A5" t="s">
        <v>65</v>
      </c>
      <c r="B5" s="2">
        <v>46223</v>
      </c>
      <c r="C5" s="2">
        <v>46266</v>
      </c>
    </row>
    <row r="6" spans="1:3" x14ac:dyDescent="0.25">
      <c r="A6" t="s">
        <v>66</v>
      </c>
      <c r="B6" s="2">
        <v>46314</v>
      </c>
      <c r="C6" s="2">
        <v>46325</v>
      </c>
    </row>
    <row r="7" spans="1:3" x14ac:dyDescent="0.25">
      <c r="A7" t="s">
        <v>62</v>
      </c>
      <c r="B7" s="2">
        <v>46379</v>
      </c>
      <c r="C7" s="2">
        <v>46393</v>
      </c>
    </row>
    <row r="8" spans="1:3" x14ac:dyDescent="0.25">
      <c r="C8" t="s">
        <v>68</v>
      </c>
    </row>
  </sheetData>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86AED3DBBAB934794C815D2F9BF0CF9" ma:contentTypeVersion="16" ma:contentTypeDescription="Ein neues Dokument erstellen." ma:contentTypeScope="" ma:versionID="16b24f6a7cacab680a0294daa5cf88d6">
  <xsd:schema xmlns:xsd="http://www.w3.org/2001/XMLSchema" xmlns:xs="http://www.w3.org/2001/XMLSchema" xmlns:p="http://schemas.microsoft.com/office/2006/metadata/properties" xmlns:ns2="f51e4174-45aa-4a92-9983-87b8a81a2428" xmlns:ns3="d4bc1b7d-c4ca-4263-b3e4-d8a4e828b5c7" targetNamespace="http://schemas.microsoft.com/office/2006/metadata/properties" ma:root="true" ma:fieldsID="89c83c85dd664d295ef84402f262cf68" ns2:_="" ns3:_="">
    <xsd:import namespace="f51e4174-45aa-4a92-9983-87b8a81a2428"/>
    <xsd:import namespace="d4bc1b7d-c4ca-4263-b3e4-d8a4e828b5c7"/>
    <xsd:element name="properties">
      <xsd:complexType>
        <xsd:sequence>
          <xsd:element name="documentManagement">
            <xsd:complexType>
              <xsd:all>
                <xsd:element ref="ns2:Datum" minOccurs="0"/>
                <xsd:element ref="ns2:AnzahlEmpf_x00e4_nger" minOccurs="0"/>
                <xsd:element ref="ns2:Reaktionen" minOccurs="0"/>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1e4174-45aa-4a92-9983-87b8a81a2428" elementFormDefault="qualified">
    <xsd:import namespace="http://schemas.microsoft.com/office/2006/documentManagement/types"/>
    <xsd:import namespace="http://schemas.microsoft.com/office/infopath/2007/PartnerControls"/>
    <xsd:element name="Datum" ma:index="8" nillable="true" ma:displayName="Datum" ma:description="Versanddatum des Newsletters" ma:format="DateOnly" ma:internalName="Datum">
      <xsd:simpleType>
        <xsd:restriction base="dms:DateTime"/>
      </xsd:simpleType>
    </xsd:element>
    <xsd:element name="AnzahlEmpf_x00e4_nger" ma:index="9" nillable="true" ma:displayName="AnzahlEmpfänger" ma:decimals="0" ma:description="Anzahl der Empfänger" ma:internalName="AnzahlEmpf_x00e4_nger">
      <xsd:simpleType>
        <xsd:restriction base="dms:Number"/>
      </xsd:simpleType>
    </xsd:element>
    <xsd:element name="Reaktionen" ma:index="10" nillable="true" ma:displayName="Reaktionen" ma:description="Reaktionen auf den Newsletter werden hier ohne weitere Infos hinterlegt" ma:internalName="Reaktionen">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5181d843-58b6-4620-8f09-f73be191e8a8"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bc1b7d-c4ca-4263-b3e4-d8a4e828b5c7"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1921a4f1-ecbf-4e77-914d-80b9b9cb1570}" ma:internalName="TaxCatchAll" ma:showField="CatchAllData" ma:web="d4bc1b7d-c4ca-4263-b3e4-d8a4e828b5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4bc1b7d-c4ca-4263-b3e4-d8a4e828b5c7" xsi:nil="true"/>
    <Datum xmlns="f51e4174-45aa-4a92-9983-87b8a81a2428">2024-10-21T22:00:00+00:00</Datum>
    <AnzahlEmpf_x00e4_nger xmlns="f51e4174-45aa-4a92-9983-87b8a81a2428" xsi:nil="true"/>
    <Reaktionen xmlns="f51e4174-45aa-4a92-9983-87b8a81a2428" xsi:nil="true"/>
    <lcf76f155ced4ddcb4097134ff3c332f xmlns="f51e4174-45aa-4a92-9983-87b8a81a24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9683CB-32EC-4825-92C9-ADCC4AB5C38A}">
  <ds:schemaRefs>
    <ds:schemaRef ds:uri="http://schemas.microsoft.com/sharepoint/v3/contenttype/forms"/>
  </ds:schemaRefs>
</ds:datastoreItem>
</file>

<file path=customXml/itemProps2.xml><?xml version="1.0" encoding="utf-8"?>
<ds:datastoreItem xmlns:ds="http://schemas.openxmlformats.org/officeDocument/2006/customXml" ds:itemID="{E6FA9B6C-21A1-4060-A7A7-E0247707B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1e4174-45aa-4a92-9983-87b8a81a2428"/>
    <ds:schemaRef ds:uri="d4bc1b7d-c4ca-4263-b3e4-d8a4e828b5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EBCA0A-9178-4F6A-9BFF-890B895D4679}">
  <ds:schemaRefs>
    <ds:schemaRef ds:uri="http://schemas.microsoft.com/office/2006/documentManagement/types"/>
    <ds:schemaRef ds:uri="http://purl.org/dc/elements/1.1/"/>
    <ds:schemaRef ds:uri="http://schemas.microsoft.com/office/2006/metadata/properties"/>
    <ds:schemaRef ds:uri="f51e4174-45aa-4a92-9983-87b8a81a2428"/>
    <ds:schemaRef ds:uri="http://purl.org/dc/dcmitype/"/>
    <ds:schemaRef ds:uri="http://purl.org/dc/terms/"/>
    <ds:schemaRef ds:uri="http://schemas.openxmlformats.org/package/2006/metadata/core-properties"/>
    <ds:schemaRef ds:uri="http://schemas.microsoft.com/office/infopath/2007/PartnerControls"/>
    <ds:schemaRef ds:uri="d4bc1b7d-c4ca-4263-b3e4-d8a4e828b5c7"/>
    <ds:schemaRef ds:uri="http://www.w3.org/XML/1998/namespace"/>
  </ds:schemaRefs>
</ds:datastoreItem>
</file>

<file path=docMetadata/LabelInfo.xml><?xml version="1.0" encoding="utf-8"?>
<clbl:labelList xmlns:clbl="http://schemas.microsoft.com/office/2020/mipLabelMetadata">
  <clbl:label id="{4c4ff832-58a6-4979-8815-5abb9e6c52cc}" enabled="0" method="" siteId="{4c4ff832-58a6-4979-8815-5abb9e6c52c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17</vt:i4>
      </vt:variant>
    </vt:vector>
  </HeadingPairs>
  <TitlesOfParts>
    <vt:vector size="22" baseType="lpstr">
      <vt:lpstr>Kurzanleitung</vt:lpstr>
      <vt:lpstr>Urlaubskalender</vt:lpstr>
      <vt:lpstr>Übersicht</vt:lpstr>
      <vt:lpstr>Freie Tage</vt:lpstr>
      <vt:lpstr>Schulferien NRW</vt:lpstr>
      <vt:lpstr>Allerheiligen</vt:lpstr>
      <vt:lpstr>Christi_Himmelfahrt</vt:lpstr>
      <vt:lpstr>Urlaubskalender!Drucktitel</vt:lpstr>
      <vt:lpstr>Feiertage</vt:lpstr>
      <vt:lpstr>Fronleichnam</vt:lpstr>
      <vt:lpstr>Heiligabend</vt:lpstr>
      <vt:lpstr>Jahr_2026</vt:lpstr>
      <vt:lpstr>Karfreitag</vt:lpstr>
      <vt:lpstr>Maifeiertag</vt:lpstr>
      <vt:lpstr>Neujahr</vt:lpstr>
      <vt:lpstr>Ostermontag</vt:lpstr>
      <vt:lpstr>Ostersonntag</vt:lpstr>
      <vt:lpstr>Pfingstmontag</vt:lpstr>
      <vt:lpstr>Pfingstsonntag</vt:lpstr>
      <vt:lpstr>Silvester</vt:lpstr>
      <vt:lpstr>Tag_der_dt_Einheit</vt:lpstr>
      <vt:lpstr>Weihnachten</vt:lpstr>
    </vt:vector>
  </TitlesOfParts>
  <Manager/>
  <Company>IT-Service Ruhr Dr. Trzaska &amp; Partner GbR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Urlaubsplan 2026</dc:title>
  <dc:subject/>
  <dc:creator>MRichter</dc:creator>
  <cp:keywords/>
  <dc:description/>
  <cp:lastModifiedBy>Richter, Michael</cp:lastModifiedBy>
  <cp:revision/>
  <dcterms:created xsi:type="dcterms:W3CDTF">2011-12-08T08:00:24Z</dcterms:created>
  <dcterms:modified xsi:type="dcterms:W3CDTF">2025-10-02T08:30:55Z</dcterms:modified>
  <cp:category>Urlaubsplan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rhalten von">
    <vt:lpwstr>IT-Service Ruhr</vt:lpwstr>
  </property>
  <property fmtid="{D5CDD505-2E9C-101B-9397-08002B2CF9AE}" pid="3" name="ContentTypeId">
    <vt:lpwstr>0x010100586AED3DBBAB934794C815D2F9BF0CF9</vt:lpwstr>
  </property>
  <property fmtid="{D5CDD505-2E9C-101B-9397-08002B2CF9AE}" pid="4" name="MediaServiceImageTags">
    <vt:lpwstr/>
  </property>
</Properties>
</file>